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van ban dang web\Năm 2021\Quyet dinh\"/>
    </mc:Choice>
  </mc:AlternateContent>
  <bookViews>
    <workbookView xWindow="0" yWindow="0" windowWidth="20490" windowHeight="7755" tabRatio="482" firstSheet="3" activeTab="3"/>
  </bookViews>
  <sheets>
    <sheet name="Du Dieu kien" sheetId="21" r:id="rId1"/>
    <sheet name="huyen" sheetId="12" state="hidden" r:id="rId2"/>
    <sheet name="Sheet2" sheetId="14" state="hidden" r:id="rId3"/>
    <sheet name="Khong ĐK" sheetId="23" r:id="rId4"/>
  </sheets>
  <externalReferences>
    <externalReference r:id="rId5"/>
  </externalReferences>
  <definedNames>
    <definedName name="_xlnm._FilterDatabase" localSheetId="0" hidden="1">'Du Dieu kien'!$A$9:$Y$315</definedName>
    <definedName name="huyen" localSheetId="0">#REF!</definedName>
    <definedName name="huyen">#REF!</definedName>
    <definedName name="_xlnm.Print_Titles" localSheetId="0">'Du Dieu kien'!$7:$9</definedName>
    <definedName name="truong_hiepduc" localSheetId="0">#REF!</definedName>
    <definedName name="truong_hiepduc">#REF!</definedName>
    <definedName name="UBNDhuyệnĐạiLộc" localSheetId="0">#REF!</definedName>
    <definedName name="UBNDhuyệnĐạiLộc">#REF!</definedName>
    <definedName name="UBNDhuyệnĐôngGiang" localSheetId="0">#REF!</definedName>
    <definedName name="UBNDhuyệnĐôngGiang">#REF!</definedName>
    <definedName name="UBNDhuyệnDuyXuyên" localSheetId="0">#REF!</definedName>
    <definedName name="UBNDhuyệnDuyXuyên">#REF!</definedName>
    <definedName name="UBNDhuyệnHiệpĐức" localSheetId="0">#REF!</definedName>
    <definedName name="UBNDhuyệnHiệpĐức">#REF!</definedName>
    <definedName name="UBNDhuyệnNamGiang" localSheetId="0">#REF!</definedName>
    <definedName name="UBNDhuyệnNamGiang">#REF!</definedName>
    <definedName name="UBNDhuyệnNôngSơn" localSheetId="0">#REF!</definedName>
    <definedName name="UBNDhuyệnNôngSơn">#REF!</definedName>
    <definedName name="UBNDhuyệnNúiThành" localSheetId="0">#REF!</definedName>
    <definedName name="UBNDhuyệnNúiThành">#REF!</definedName>
    <definedName name="UBNDhuyệnPhúNinh" localSheetId="0">#REF!</definedName>
    <definedName name="UBNDhuyệnPhúNinh">#REF!</definedName>
    <definedName name="UBNDhuyệnQuếSơn" localSheetId="0">#REF!</definedName>
    <definedName name="UBNDhuyệnQuếSơn">#REF!</definedName>
    <definedName name="UBNDhuyệnThăngBình" localSheetId="0">#REF!</definedName>
    <definedName name="UBNDhuyệnThăngBình">#REF!</definedName>
    <definedName name="UBNDhuyệnTiênPhước" localSheetId="0">#REF!</definedName>
    <definedName name="UBNDhuyệnTiênPhước">#REF!</definedName>
    <definedName name="UBNDTpHộiAn" localSheetId="0">#REF!</definedName>
    <definedName name="UBNDTpHộiAn">#REF!</definedName>
    <definedName name="UBNDTpTamKỳ" localSheetId="0">#REF!</definedName>
    <definedName name="UBNDTpTamKỳ">#REF!</definedName>
    <definedName name="UBNDTxĐiệnBàn" localSheetId="0">#REF!</definedName>
    <definedName name="UBNDTxĐiệnBàn">#REF!</definedName>
  </definedNames>
  <calcPr calcId="152511"/>
</workbook>
</file>

<file path=xl/calcChain.xml><?xml version="1.0" encoding="utf-8"?>
<calcChain xmlns="http://schemas.openxmlformats.org/spreadsheetml/2006/main">
  <c r="J222" i="21" l="1"/>
  <c r="A222" i="21"/>
  <c r="J91" i="21"/>
  <c r="A91" i="21"/>
  <c r="J305" i="21"/>
  <c r="A305" i="21"/>
  <c r="J197" i="21"/>
  <c r="A197" i="21"/>
  <c r="J62" i="21"/>
  <c r="J188" i="21"/>
  <c r="A188" i="21"/>
  <c r="J18" i="21"/>
  <c r="A18" i="21"/>
  <c r="J35" i="21"/>
  <c r="A35" i="21"/>
  <c r="J126" i="21"/>
  <c r="A126" i="21"/>
  <c r="J196" i="21"/>
  <c r="A196" i="21"/>
  <c r="J162" i="21"/>
  <c r="A162" i="21"/>
  <c r="J75" i="21"/>
  <c r="A75" i="21"/>
  <c r="J138" i="21"/>
  <c r="A138" i="21"/>
  <c r="J216" i="21"/>
  <c r="A216" i="21"/>
  <c r="J195" i="21"/>
  <c r="A195" i="21"/>
  <c r="J235" i="21"/>
  <c r="A235" i="21"/>
  <c r="J173" i="21"/>
  <c r="A173" i="21"/>
  <c r="J201" i="21"/>
  <c r="A201" i="21"/>
  <c r="J156" i="21"/>
  <c r="A156" i="21"/>
  <c r="J217" i="21"/>
  <c r="A217" i="21"/>
  <c r="J228" i="21"/>
  <c r="A228" i="21"/>
  <c r="J255" i="21"/>
  <c r="A255" i="21"/>
  <c r="J144" i="21"/>
  <c r="A144" i="21"/>
  <c r="J184" i="21"/>
  <c r="A184" i="21"/>
  <c r="J161" i="21"/>
  <c r="A161" i="21"/>
  <c r="J240" i="21"/>
  <c r="A240" i="21"/>
  <c r="J166" i="21"/>
  <c r="A166" i="21"/>
  <c r="J31" i="21"/>
  <c r="A31" i="21"/>
  <c r="J253" i="21"/>
  <c r="A253" i="21"/>
  <c r="J52" i="21"/>
  <c r="A52" i="21"/>
  <c r="J79" i="21"/>
  <c r="A79" i="21"/>
  <c r="J315" i="21"/>
  <c r="A315" i="21"/>
  <c r="J314" i="21"/>
  <c r="A314" i="21"/>
  <c r="J313" i="21"/>
  <c r="A313" i="21"/>
  <c r="J312" i="21"/>
  <c r="J311" i="21"/>
  <c r="A311" i="21"/>
  <c r="J310" i="21"/>
  <c r="A310" i="21"/>
  <c r="J309" i="21"/>
  <c r="A309" i="21"/>
  <c r="J308" i="21"/>
  <c r="A308" i="21"/>
  <c r="J307" i="21"/>
  <c r="A307" i="21"/>
  <c r="J306" i="21"/>
  <c r="A306" i="21"/>
  <c r="J304" i="21"/>
  <c r="A304" i="21"/>
  <c r="J303" i="21"/>
  <c r="A303" i="21"/>
  <c r="J302" i="21"/>
  <c r="A302" i="21"/>
  <c r="J301" i="21"/>
  <c r="A301" i="21"/>
  <c r="J300" i="21"/>
  <c r="A300" i="21"/>
  <c r="J299" i="21"/>
  <c r="A299" i="21"/>
  <c r="J298" i="21"/>
  <c r="A298" i="21"/>
  <c r="J297" i="21"/>
  <c r="A297" i="21"/>
  <c r="J296" i="21"/>
  <c r="A296" i="21"/>
  <c r="J295" i="21"/>
  <c r="A295" i="21"/>
  <c r="J294" i="21"/>
  <c r="A294" i="21"/>
  <c r="J293" i="21"/>
  <c r="A293" i="21"/>
  <c r="J292" i="21"/>
  <c r="A292" i="21"/>
  <c r="J291" i="21"/>
  <c r="A291" i="21"/>
  <c r="J290" i="21"/>
  <c r="A290" i="21"/>
  <c r="J289" i="21"/>
  <c r="A289" i="21"/>
  <c r="J288" i="21"/>
  <c r="A288" i="21"/>
  <c r="J287" i="21"/>
  <c r="A287" i="21"/>
  <c r="J286" i="21"/>
  <c r="A286" i="21"/>
  <c r="J285" i="21"/>
  <c r="A285" i="21"/>
  <c r="J284" i="21"/>
  <c r="A284" i="21"/>
  <c r="J283" i="21"/>
  <c r="A283" i="21"/>
  <c r="J282" i="21"/>
  <c r="A282" i="21"/>
  <c r="J281" i="21"/>
  <c r="A281" i="21"/>
  <c r="J280" i="21"/>
  <c r="A280" i="21"/>
  <c r="J279" i="21"/>
  <c r="A279" i="21"/>
  <c r="J278" i="21"/>
  <c r="A278" i="21"/>
  <c r="J277" i="21"/>
  <c r="A277" i="21"/>
  <c r="J276" i="21"/>
  <c r="A276" i="21"/>
  <c r="J275" i="21"/>
  <c r="A275" i="21"/>
  <c r="J274" i="21"/>
  <c r="A274" i="21"/>
  <c r="J273" i="21"/>
  <c r="A273" i="21"/>
  <c r="J272" i="21"/>
  <c r="A272" i="21"/>
  <c r="J271" i="21"/>
  <c r="A271" i="21"/>
  <c r="J270" i="21"/>
  <c r="A270" i="21"/>
  <c r="J269" i="21"/>
  <c r="A269" i="21"/>
  <c r="J268" i="21"/>
  <c r="A268" i="21"/>
  <c r="J267" i="21"/>
  <c r="A267" i="21"/>
  <c r="J266" i="21"/>
  <c r="A266" i="21"/>
  <c r="J265" i="21"/>
  <c r="A265" i="21"/>
  <c r="J264" i="21"/>
  <c r="A264" i="21"/>
  <c r="J263" i="21"/>
  <c r="A263" i="21"/>
  <c r="J262" i="21"/>
  <c r="A262" i="21"/>
  <c r="J261" i="21"/>
  <c r="A261" i="21"/>
  <c r="J260" i="21"/>
  <c r="A260" i="21"/>
  <c r="J259" i="21"/>
  <c r="A259" i="21"/>
  <c r="J258" i="21"/>
  <c r="A258" i="21"/>
  <c r="J257" i="21"/>
  <c r="A257" i="21"/>
  <c r="J254" i="21"/>
  <c r="A254" i="21"/>
  <c r="J252" i="21"/>
  <c r="A252" i="21"/>
  <c r="J251" i="21"/>
  <c r="A251" i="21"/>
  <c r="J250" i="21"/>
  <c r="A250" i="21"/>
  <c r="J249" i="21"/>
  <c r="A249" i="21"/>
  <c r="J248" i="21"/>
  <c r="A248" i="21"/>
  <c r="J247" i="21"/>
  <c r="A247" i="21"/>
  <c r="J246" i="21"/>
  <c r="A246" i="21"/>
  <c r="J245" i="21"/>
  <c r="A245" i="21"/>
  <c r="J244" i="21"/>
  <c r="A244" i="21"/>
  <c r="J243" i="21"/>
  <c r="A243" i="21"/>
  <c r="J242" i="21"/>
  <c r="A242" i="21"/>
  <c r="J241" i="21"/>
  <c r="A241" i="21"/>
  <c r="J239" i="21"/>
  <c r="A239" i="21"/>
  <c r="J237" i="21"/>
  <c r="A237" i="21"/>
  <c r="J236" i="21"/>
  <c r="A236" i="21"/>
  <c r="J234" i="21"/>
  <c r="A234" i="21"/>
  <c r="J256" i="21"/>
  <c r="A256" i="21"/>
  <c r="J233" i="21"/>
  <c r="A233" i="21"/>
  <c r="J232" i="21"/>
  <c r="A232" i="21"/>
  <c r="J231" i="21"/>
  <c r="A231" i="21"/>
  <c r="J230" i="21"/>
  <c r="A230" i="21"/>
  <c r="J229" i="21"/>
  <c r="A229" i="21"/>
  <c r="J227" i="21"/>
  <c r="A227" i="21"/>
  <c r="J226" i="21"/>
  <c r="A226" i="21"/>
  <c r="J225" i="21"/>
  <c r="A225" i="21"/>
  <c r="J238" i="21"/>
  <c r="A238" i="21"/>
  <c r="J224" i="21"/>
  <c r="A224" i="21"/>
  <c r="J223" i="21"/>
  <c r="A223" i="21"/>
  <c r="J221" i="21"/>
  <c r="A221" i="21"/>
  <c r="J220" i="21"/>
  <c r="A220" i="21"/>
  <c r="J219" i="21"/>
  <c r="A219" i="21"/>
  <c r="J218" i="21"/>
  <c r="A218" i="21"/>
  <c r="J215" i="21"/>
  <c r="A215" i="21"/>
  <c r="J214" i="21"/>
  <c r="A214" i="21"/>
  <c r="J213" i="21"/>
  <c r="A213" i="21"/>
  <c r="J212" i="21"/>
  <c r="A212" i="21"/>
  <c r="J211" i="21"/>
  <c r="A211" i="21"/>
  <c r="J210" i="21"/>
  <c r="A210" i="21"/>
  <c r="J209" i="21"/>
  <c r="A209" i="21"/>
  <c r="J208" i="21"/>
  <c r="A208" i="21"/>
  <c r="J207" i="21"/>
  <c r="A207" i="21"/>
  <c r="J206" i="21"/>
  <c r="A206" i="21"/>
  <c r="J205" i="21"/>
  <c r="A205" i="21"/>
  <c r="J204" i="21"/>
  <c r="A204" i="21"/>
  <c r="J203" i="21"/>
  <c r="A203" i="21"/>
  <c r="J202" i="21"/>
  <c r="A202" i="21"/>
  <c r="J200" i="21"/>
  <c r="A200" i="21"/>
  <c r="J199" i="21"/>
  <c r="A199" i="21"/>
  <c r="J198" i="21"/>
  <c r="A198" i="21"/>
  <c r="J194" i="21"/>
  <c r="A194" i="21"/>
  <c r="J193" i="21"/>
  <c r="A193" i="21"/>
  <c r="J192" i="21"/>
  <c r="A192" i="21"/>
  <c r="J191" i="21"/>
  <c r="A191" i="21"/>
  <c r="J190" i="21"/>
  <c r="A190" i="21"/>
  <c r="J189" i="21"/>
  <c r="A189" i="21"/>
  <c r="J187" i="21"/>
  <c r="A187" i="21"/>
  <c r="J186" i="21"/>
  <c r="A186" i="21"/>
  <c r="J185" i="21"/>
  <c r="A185" i="21"/>
  <c r="J183" i="21"/>
  <c r="A183" i="21"/>
  <c r="J182" i="21"/>
  <c r="A182" i="21"/>
  <c r="J181" i="21"/>
  <c r="A181" i="21"/>
  <c r="J180" i="21"/>
  <c r="A180" i="21"/>
  <c r="J179" i="21"/>
  <c r="A179" i="21"/>
  <c r="J178" i="21"/>
  <c r="A178" i="21"/>
  <c r="J177" i="21"/>
  <c r="A177" i="21"/>
  <c r="J176" i="21"/>
  <c r="A176" i="21"/>
  <c r="J175" i="21"/>
  <c r="A175" i="21"/>
  <c r="J174" i="21"/>
  <c r="A174" i="21"/>
  <c r="J172" i="21"/>
  <c r="A172" i="21"/>
  <c r="J171" i="21"/>
  <c r="A171" i="21"/>
  <c r="J170" i="21"/>
  <c r="A170" i="21"/>
  <c r="J169" i="21"/>
  <c r="A169" i="21"/>
  <c r="J168" i="21"/>
  <c r="A168" i="21"/>
  <c r="J167" i="21"/>
  <c r="A167" i="21"/>
  <c r="J165" i="21"/>
  <c r="A165" i="21"/>
  <c r="J164" i="21"/>
  <c r="A164" i="21"/>
  <c r="J163" i="21"/>
  <c r="A163" i="21"/>
  <c r="J160" i="21"/>
  <c r="A160" i="21"/>
  <c r="J159" i="21"/>
  <c r="A159" i="21"/>
  <c r="J158" i="21"/>
  <c r="A158" i="21"/>
  <c r="J157" i="21"/>
  <c r="A157" i="21"/>
  <c r="J155" i="21"/>
  <c r="A155" i="21"/>
  <c r="J154" i="21"/>
  <c r="A154" i="21"/>
  <c r="J153" i="21"/>
  <c r="A153" i="21"/>
  <c r="J152" i="21"/>
  <c r="A152" i="21"/>
  <c r="J151" i="21"/>
  <c r="A151" i="21"/>
  <c r="J150" i="21"/>
  <c r="A150" i="21"/>
  <c r="J149" i="21"/>
  <c r="A149" i="21"/>
  <c r="J148" i="21"/>
  <c r="A148" i="21"/>
  <c r="J147" i="21"/>
  <c r="A147" i="21"/>
  <c r="J146" i="21"/>
  <c r="A146" i="21"/>
  <c r="J145" i="21"/>
  <c r="A145" i="21"/>
  <c r="J143" i="21"/>
  <c r="A143" i="21"/>
  <c r="J142" i="21"/>
  <c r="A142" i="21"/>
  <c r="J141" i="21"/>
  <c r="A141" i="21"/>
  <c r="J140" i="21"/>
  <c r="A140" i="21"/>
  <c r="J139" i="21"/>
  <c r="A139" i="21"/>
  <c r="J137" i="21"/>
  <c r="A137" i="21"/>
  <c r="J136" i="21"/>
  <c r="A136" i="21"/>
  <c r="J135" i="21"/>
  <c r="A135" i="21"/>
  <c r="J134" i="21"/>
  <c r="A134" i="21"/>
  <c r="J133" i="21"/>
  <c r="A133" i="21"/>
  <c r="J132" i="21"/>
  <c r="A132" i="21"/>
  <c r="J131" i="21"/>
  <c r="A131" i="21"/>
  <c r="J130" i="21"/>
  <c r="A130" i="21"/>
  <c r="J129" i="21"/>
  <c r="A129" i="21"/>
  <c r="J128" i="21"/>
  <c r="A128" i="21"/>
  <c r="J127" i="21"/>
  <c r="A127" i="21"/>
  <c r="J125" i="21"/>
  <c r="A125" i="21"/>
  <c r="J124" i="21"/>
  <c r="A124" i="21"/>
  <c r="J123" i="21"/>
  <c r="A123" i="21"/>
  <c r="J122" i="21"/>
  <c r="A122" i="21"/>
  <c r="J121" i="21"/>
  <c r="A121" i="21"/>
  <c r="J120" i="21"/>
  <c r="A120" i="21"/>
  <c r="J119" i="21"/>
  <c r="A119" i="21"/>
  <c r="J118" i="21"/>
  <c r="A118" i="21"/>
  <c r="J117" i="21"/>
  <c r="A117" i="21"/>
  <c r="J116" i="21"/>
  <c r="A116" i="21"/>
  <c r="J115" i="21"/>
  <c r="A115" i="21"/>
  <c r="J114" i="21"/>
  <c r="A114" i="21"/>
  <c r="J113" i="21"/>
  <c r="A113" i="21"/>
  <c r="J112" i="21"/>
  <c r="A112" i="21"/>
  <c r="J111" i="21"/>
  <c r="A111" i="21"/>
  <c r="J110" i="21"/>
  <c r="A110" i="21"/>
  <c r="J109" i="21"/>
  <c r="A109" i="21"/>
  <c r="J108" i="21"/>
  <c r="A108" i="21"/>
  <c r="J107" i="21"/>
  <c r="A107" i="21"/>
  <c r="J106" i="21"/>
  <c r="A106" i="21"/>
  <c r="J105" i="21"/>
  <c r="A105" i="21"/>
  <c r="J104" i="21"/>
  <c r="A104" i="21"/>
  <c r="J103" i="21"/>
  <c r="A103" i="21"/>
  <c r="J102" i="21"/>
  <c r="A102" i="21"/>
  <c r="J101" i="21"/>
  <c r="A101" i="21"/>
  <c r="J100" i="21"/>
  <c r="A100" i="21"/>
  <c r="J99" i="21"/>
  <c r="A99" i="21"/>
  <c r="J98" i="21"/>
  <c r="A98" i="21"/>
  <c r="J97" i="21"/>
  <c r="A97" i="21"/>
  <c r="J96" i="21"/>
  <c r="A96" i="21"/>
  <c r="J95" i="21"/>
  <c r="A95" i="21"/>
  <c r="J94" i="21"/>
  <c r="A94" i="21"/>
  <c r="J93" i="21"/>
  <c r="A93" i="21"/>
  <c r="J92" i="21"/>
  <c r="A92" i="21"/>
  <c r="J90" i="21"/>
  <c r="A90" i="21"/>
  <c r="J89" i="21"/>
  <c r="A89" i="21"/>
  <c r="J88" i="21"/>
  <c r="A88" i="21"/>
  <c r="J87" i="21"/>
  <c r="A87" i="21"/>
  <c r="J86" i="21"/>
  <c r="A86" i="21"/>
  <c r="J85" i="21"/>
  <c r="A85" i="21"/>
  <c r="J84" i="21"/>
  <c r="A84" i="21"/>
  <c r="J83" i="21"/>
  <c r="A83" i="21"/>
  <c r="J82" i="21"/>
  <c r="A82" i="21"/>
  <c r="J81" i="21"/>
  <c r="A81" i="21"/>
  <c r="J80" i="21"/>
  <c r="A80" i="21"/>
  <c r="J78" i="21"/>
  <c r="A78" i="21"/>
  <c r="J77" i="21"/>
  <c r="A77" i="21"/>
  <c r="J76" i="21"/>
  <c r="A76" i="21"/>
  <c r="J74" i="21"/>
  <c r="A74" i="21"/>
  <c r="J73" i="21"/>
  <c r="A73" i="21"/>
  <c r="J72" i="21"/>
  <c r="A72" i="21"/>
  <c r="J71" i="21"/>
  <c r="A71" i="21"/>
  <c r="J70" i="21"/>
  <c r="A70" i="21"/>
  <c r="J69" i="21"/>
  <c r="A69" i="21"/>
  <c r="J68" i="21"/>
  <c r="A68" i="21"/>
  <c r="J67" i="21"/>
  <c r="A67" i="21"/>
  <c r="J66" i="21"/>
  <c r="A66" i="21"/>
  <c r="J65" i="21"/>
  <c r="A65" i="21"/>
  <c r="J64" i="21"/>
  <c r="A64" i="21"/>
  <c r="J63" i="21"/>
  <c r="A63" i="21"/>
  <c r="J61" i="21"/>
  <c r="A61" i="21"/>
  <c r="J60" i="21"/>
  <c r="A60" i="21"/>
  <c r="J59" i="21"/>
  <c r="A59" i="21"/>
  <c r="J58" i="21"/>
  <c r="A58" i="21"/>
  <c r="J57" i="21"/>
  <c r="A57" i="21"/>
  <c r="J56" i="21"/>
  <c r="A56" i="21"/>
  <c r="J55" i="21"/>
  <c r="A55" i="21"/>
  <c r="J54" i="21"/>
  <c r="A54" i="21"/>
  <c r="J53" i="21"/>
  <c r="A53" i="21"/>
  <c r="J51" i="21"/>
  <c r="A51" i="21"/>
  <c r="J50" i="21"/>
  <c r="A50" i="21"/>
  <c r="J49" i="21"/>
  <c r="A49" i="21"/>
  <c r="J48" i="21"/>
  <c r="A48" i="21"/>
  <c r="J47" i="21"/>
  <c r="A47" i="21"/>
  <c r="J46" i="21"/>
  <c r="A46" i="21"/>
  <c r="J45" i="21"/>
  <c r="A45" i="21"/>
  <c r="J44" i="21"/>
  <c r="A44" i="21"/>
  <c r="J43" i="21"/>
  <c r="A43" i="21"/>
  <c r="J42" i="21"/>
  <c r="A42" i="21"/>
  <c r="J41" i="21"/>
  <c r="A41" i="21"/>
  <c r="J40" i="21"/>
  <c r="A40" i="21"/>
  <c r="J39" i="21"/>
  <c r="A39" i="21"/>
  <c r="J38" i="21"/>
  <c r="A38" i="21"/>
  <c r="J37" i="21"/>
  <c r="A37" i="21"/>
  <c r="J36" i="21"/>
  <c r="A36" i="21"/>
  <c r="J34" i="21"/>
  <c r="A34" i="21"/>
  <c r="J33" i="21"/>
  <c r="A33" i="21"/>
  <c r="J32" i="21"/>
  <c r="A32" i="21"/>
  <c r="J30" i="21"/>
  <c r="A30" i="21"/>
  <c r="J29" i="21"/>
  <c r="A29" i="21"/>
  <c r="J28" i="21"/>
  <c r="A28" i="21"/>
  <c r="J27" i="21"/>
  <c r="A27" i="21"/>
  <c r="J26" i="21"/>
  <c r="A26" i="21"/>
  <c r="J25" i="21"/>
  <c r="A25" i="21"/>
  <c r="J24" i="21"/>
  <c r="A24" i="21"/>
  <c r="J23" i="21"/>
  <c r="A23" i="21"/>
  <c r="J22" i="21"/>
  <c r="A22" i="21"/>
  <c r="J21" i="21"/>
  <c r="A21" i="21"/>
  <c r="J20" i="21"/>
  <c r="A20" i="21"/>
  <c r="J19" i="21"/>
  <c r="A19" i="21"/>
  <c r="J17" i="21"/>
  <c r="A17" i="21"/>
  <c r="J16" i="21"/>
  <c r="A16" i="21"/>
  <c r="J15" i="21"/>
  <c r="A15" i="21"/>
  <c r="J14" i="21"/>
  <c r="A14" i="21"/>
  <c r="J13" i="21"/>
  <c r="A13" i="21"/>
  <c r="J12" i="21"/>
  <c r="A12" i="21"/>
  <c r="J11" i="21"/>
  <c r="A11" i="21"/>
  <c r="J10" i="21"/>
  <c r="A10" i="21"/>
</calcChain>
</file>

<file path=xl/comments1.xml><?xml version="1.0" encoding="utf-8"?>
<comments xmlns="http://schemas.openxmlformats.org/spreadsheetml/2006/main">
  <authors>
    <author>Windows User</author>
  </authors>
  <commentList>
    <comment ref="A7" authorId="0" shapeId="0">
      <text>
        <r>
          <rPr>
            <sz val="9"/>
            <color indexed="81"/>
            <rFont val="Tahoma"/>
            <family val="2"/>
          </rPr>
          <t xml:space="preserve">Cột "STT" sẽ tự động sinh ra khi nhập liệu. Vui lòng không nhập vào cột này.
</t>
        </r>
      </text>
    </comment>
    <comment ref="B7" authorId="0" shapeId="0">
      <text>
        <r>
          <rPr>
            <b/>
            <sz val="9"/>
            <color indexed="81"/>
            <rFont val="Tahoma"/>
            <family val="2"/>
          </rPr>
          <t>Vui lòng nhập họ lót và tên vào 02 cột khác nhau, đảm bảo: Chữ cái đầu tiên mỗi từ được viết in hoa. Ví dụ: Nguyễn Văn Anh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>Vui lòng nhập họ lót và tên vào 02 cột khác nhau, đảm bảo: Chữ cái đầu tiên mỗi từ được viết in hoa. Ví dụ: Nguyễn Văn Anh</t>
        </r>
      </text>
    </comment>
    <comment ref="D7" authorId="0" shapeId="0">
      <text>
        <r>
          <rPr>
            <b/>
            <sz val="9"/>
            <color indexed="81"/>
            <rFont val="Segoe UI"/>
            <family val="2"/>
          </rPr>
          <t>Chỉ nhập một trong hai giá trị: Nam hoặc Nữ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Vui lòng nhập ngày, tháng, năm sinh theo 03 cột khác nhau oặc chọn theo danh sách xổ xuống.</t>
        </r>
      </text>
    </comment>
    <comment ref="H7" authorId="0" shapeId="0">
      <text>
        <r>
          <rPr>
            <sz val="9"/>
            <color indexed="81"/>
            <rFont val="Tahoma"/>
            <family val="2"/>
          </rPr>
          <t xml:space="preserve">Để đảm bảo tính nhất quán dữ liệu, vui lòng nhập theo mẫu ví dụ: Điện Bàn, Quảng Nam
</t>
        </r>
      </text>
    </comment>
    <comment ref="I7" authorId="0" shapeId="0">
      <text>
        <r>
          <rPr>
            <b/>
            <sz val="9"/>
            <color indexed="81"/>
            <rFont val="Tahoma"/>
            <family val="2"/>
          </rPr>
          <t>Vui lòng chọn từ list sổ xuống, không nhập trực tiếp dữ liệu.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" authorId="0" shapeId="0">
      <text>
        <r>
          <rPr>
            <sz val="9"/>
            <color indexed="81"/>
            <rFont val="Tahoma"/>
            <family val="2"/>
          </rPr>
          <t>Dữ liệu cột này được lấy tự động, cán bộ nhập liệu vui lòng không nhập vào cột này.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Vui lòng chọn từ list xổ xuống, không nhập trực tiếp dữ liệu.</t>
        </r>
      </text>
    </comment>
    <comment ref="L7" authorId="0" shapeId="0">
      <text>
        <r>
          <rPr>
            <b/>
            <sz val="9"/>
            <color indexed="81"/>
            <rFont val="Tahoma"/>
            <family val="2"/>
          </rPr>
          <t>Vui lòng nhập chính xác theo bằng của thí sinh dự thi.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7" authorId="0" shapeId="0">
      <text>
        <r>
          <rPr>
            <b/>
            <sz val="9"/>
            <color indexed="81"/>
            <rFont val="Tahoma"/>
            <family val="2"/>
          </rPr>
          <t>Vui lòng nhập chính xác theo bằng TS, ThS, ĐH, CĐ của thí sinh dự thi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7" authorId="0" shapeId="0">
      <text>
        <r>
          <rPr>
            <sz val="9"/>
            <color indexed="81"/>
            <rFont val="Tahoma"/>
            <family val="2"/>
          </rPr>
          <t xml:space="preserve">Nhập theo cấu trúc: (Chữ cái của chứng chỉ)(Khoảng cách)(Tên ngoại ngữ). Ví dụ: B Anh
</t>
        </r>
      </text>
    </comment>
    <comment ref="P7" authorId="0" shapeId="0">
      <text>
        <r>
          <rPr>
            <b/>
            <sz val="9"/>
            <color indexed="81"/>
            <rFont val="Tahoma"/>
            <family val="2"/>
          </rPr>
          <t>Nhập chính xác theo chứng chỉ hoặc bằng cấp của thí sinh.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7" authorId="0" shapeId="0">
      <text>
        <r>
          <rPr>
            <b/>
            <sz val="9"/>
            <color indexed="81"/>
            <rFont val="Tahoma"/>
            <family val="2"/>
          </rPr>
          <t>Nhập chính xác diện ưu tiên theo quy định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7" authorId="0" shapeId="0">
      <text>
        <r>
          <rPr>
            <b/>
            <sz val="9"/>
            <color indexed="81"/>
            <rFont val="Tahoma"/>
            <family val="2"/>
          </rPr>
          <t>Nhập chính xác SĐT của thí sinh, không dùng khoảng cách hoặc dấu câu khi nhập số điện thoại. Ví dụ: 0911381481)</t>
        </r>
      </text>
    </comment>
    <comment ref="S7" authorId="0" shapeId="0">
      <text>
        <r>
          <rPr>
            <b/>
            <sz val="9"/>
            <color indexed="81"/>
            <rFont val="Tahoma"/>
            <family val="2"/>
          </rPr>
          <t>Vui lòng nhập chi tiết, chính xác địa chỉ của thí sinh để tiện cho việc liên hệ với thí sinh sau này.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7" authorId="0" shapeId="0">
      <text>
        <r>
          <rPr>
            <b/>
            <sz val="9"/>
            <color indexed="81"/>
            <rFont val="Tahoma"/>
            <family val="2"/>
          </rPr>
          <t>Nhập đầy đủ, chính xác địa chỉ Email của thí sinh để thuận tiện cho công tác thông tin, thông báo cho thí sinh sau này.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</rPr>
          <t>Vui lòng nhập ngày sinh theo định dạng 01 đến 09 đến 31 hoặc chọn theo danh sách xổ xuống.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</rPr>
          <t>Vui lòng nhập tháng sinh theo định dạng 01, 02, 3, 4, 5, ... đến 12 hoặc chọn theo danh sách xổ xuống.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Vui lòng nhập năm sinh vào cột này.</t>
        </r>
      </text>
    </comment>
  </commentList>
</comments>
</file>

<file path=xl/comments2.xml><?xml version="1.0" encoding="utf-8"?>
<comments xmlns="http://schemas.openxmlformats.org/spreadsheetml/2006/main">
  <authors>
    <author>Windows User</author>
  </authors>
  <commentList>
    <comment ref="A6" authorId="0" shapeId="0">
      <text>
        <r>
          <rPr>
            <sz val="9"/>
            <color indexed="81"/>
            <rFont val="Tahoma"/>
            <family val="2"/>
          </rPr>
          <t xml:space="preserve">Cột "STT" sẽ tự động sinh ra khi nhập liệu. Vui lòng không nhập vào cột này.
</t>
        </r>
      </text>
    </comment>
    <comment ref="B6" authorId="0" shapeId="0">
      <text>
        <r>
          <rPr>
            <b/>
            <sz val="9"/>
            <color indexed="81"/>
            <rFont val="Tahoma"/>
            <family val="2"/>
          </rPr>
          <t>Vui lòng nhập họ lót và tên vào 02 cột khác nhau, đảm bảo: Chữ cái đầu tiên mỗi từ được viết in hoa. Ví dụ: Nguyễn Văn Anh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Vui lòng nhập họ lót và tên vào 02 cột khác nhau, đảm bảo: Chữ cái đầu tiên mỗi từ được viết in hoa. Ví dụ: Nguyễn Văn Anh</t>
        </r>
      </text>
    </comment>
    <comment ref="D6" authorId="0" shapeId="0">
      <text>
        <r>
          <rPr>
            <b/>
            <sz val="9"/>
            <color indexed="81"/>
            <rFont val="Segoe UI"/>
            <family val="2"/>
          </rPr>
          <t>Chỉ nhập một trong hai giá trị: Nam hoặc Nữ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Vui lòng nhập ngày, tháng, năm sinh theo 03 cột khác nhau oặc chọn theo danh sách xổ xuống.</t>
        </r>
      </text>
    </comment>
    <comment ref="H6" authorId="0" shapeId="0">
      <text>
        <r>
          <rPr>
            <sz val="9"/>
            <color indexed="81"/>
            <rFont val="Tahoma"/>
            <family val="2"/>
          </rPr>
          <t xml:space="preserve">Để đảm bảo tính nhất quán dữ liệu, vui lòng nhập theo mẫu ví dụ: Điện Bàn, Quảng Nam
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Vui lòng chọn từ list xổ xuống, không nhập trực tiếp dữ liệu.</t>
        </r>
      </text>
    </comment>
    <comment ref="N6" authorId="0" shapeId="0">
      <text>
        <r>
          <rPr>
            <b/>
            <sz val="9"/>
            <color indexed="81"/>
            <rFont val="Tahoma"/>
            <family val="2"/>
          </rPr>
          <t>Vui lòng nhập chính xác theo bằng của thí sinh dự thi.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<sst xmlns="http://schemas.openxmlformats.org/spreadsheetml/2006/main" count="5089" uniqueCount="1663">
  <si>
    <t>STT</t>
  </si>
  <si>
    <t>Ngày tháng năm sinh</t>
  </si>
  <si>
    <t>Vị trí dự tuyển</t>
  </si>
  <si>
    <t>Trình độ chuyên môn</t>
  </si>
  <si>
    <t>Chuyên ngành đào tạo</t>
  </si>
  <si>
    <t>Trình độ Ngoại ngữ</t>
  </si>
  <si>
    <t>Trình độ Tin học</t>
  </si>
  <si>
    <t>Thuộc diện ưu tiên</t>
  </si>
  <si>
    <t>Ghi chú</t>
  </si>
  <si>
    <t>Quê quán</t>
  </si>
  <si>
    <t>ten vi tri</t>
  </si>
  <si>
    <t>ma ngach</t>
  </si>
  <si>
    <t>Ngày</t>
  </si>
  <si>
    <t>Tháng</t>
  </si>
  <si>
    <t>Năm</t>
  </si>
  <si>
    <t>Số điện thoại</t>
  </si>
  <si>
    <t>Địa chỉ Email</t>
  </si>
  <si>
    <t>Họ và</t>
  </si>
  <si>
    <t>tên</t>
  </si>
  <si>
    <t>(1)</t>
  </si>
  <si>
    <t>(2)</t>
  </si>
  <si>
    <t>(3)</t>
  </si>
  <si>
    <t>(4)</t>
  </si>
  <si>
    <t>(5)</t>
  </si>
  <si>
    <t>(6)</t>
  </si>
  <si>
    <t>(7)</t>
  </si>
  <si>
    <t>(9)</t>
  </si>
  <si>
    <t>(10)</t>
  </si>
  <si>
    <t>(13)</t>
  </si>
  <si>
    <t>(14)</t>
  </si>
  <si>
    <t>(15)</t>
  </si>
  <si>
    <t>(16)</t>
  </si>
  <si>
    <t>(17)</t>
  </si>
  <si>
    <t>(21)</t>
  </si>
  <si>
    <t>(22)</t>
  </si>
  <si>
    <t>(23)</t>
  </si>
  <si>
    <t>(24)</t>
  </si>
  <si>
    <t>(25)</t>
  </si>
  <si>
    <t>UBND huyện Đông Giang</t>
  </si>
  <si>
    <t>UBND Tp Hội An</t>
  </si>
  <si>
    <t>UBND Tp Tam Kỳ</t>
  </si>
  <si>
    <t>UBND huyện Duy Xuyên</t>
  </si>
  <si>
    <t>UBND huyện Đại Lộc</t>
  </si>
  <si>
    <t>UBND huyện Núi Thành</t>
  </si>
  <si>
    <t>UBND huyện Phú Ninh</t>
  </si>
  <si>
    <t>UBND huyện Quế Sơn</t>
  </si>
  <si>
    <t>UBND huyện Thăng Bình</t>
  </si>
  <si>
    <t>UBND huyện Nông Sơn</t>
  </si>
  <si>
    <t>UBND huyện Nam Giang</t>
  </si>
  <si>
    <t>UBND huyện Hiệp Đức</t>
  </si>
  <si>
    <t>UBND huyện Tiên Phước</t>
  </si>
  <si>
    <t>Giới tính</t>
  </si>
  <si>
    <t>UBND Tx Điện Bàn</t>
  </si>
  <si>
    <t>huyện</t>
  </si>
  <si>
    <t>Nơi đào tạo (Trường Đại học, Cao đẳng)</t>
  </si>
  <si>
    <t>Địa chỉ liên hệ (Họ tên người nhận, số nhà, đường, thôn, xã, thị trấn, huyện, thị xã, thành phố, tỉnh)</t>
  </si>
  <si>
    <t>UỶ BAN NHÂN DÂN THỊ XÃ ĐIỆN BÀN</t>
  </si>
  <si>
    <t>Phụ lục 01</t>
  </si>
  <si>
    <t>TỔ TIẾP NHẬN HỒ SƠ TUYỂN VIÊN CHỨC GIÁO DỤC NĂM 2021</t>
  </si>
  <si>
    <t>Kế toán</t>
  </si>
  <si>
    <t>06.032</t>
  </si>
  <si>
    <t>Văn thư</t>
  </si>
  <si>
    <t>V.01.02.02</t>
  </si>
  <si>
    <t>Thư viện viên hạng III</t>
  </si>
  <si>
    <t>V.10.02.06</t>
  </si>
  <si>
    <t>Thư viện viên hạng IV</t>
  </si>
  <si>
    <t>V.10.02.07</t>
  </si>
  <si>
    <t>Thiết bị</t>
  </si>
  <si>
    <t>V.07.07.20</t>
  </si>
  <si>
    <t>Y tế</t>
  </si>
  <si>
    <t>V.08.03.07</t>
  </si>
  <si>
    <t>Mã số Ngạch dự tuyển</t>
  </si>
  <si>
    <t xml:space="preserve">Chứng chỉ (Bồi dưỡng nghiệp vụ) </t>
  </si>
  <si>
    <t>DANH SÁCH THÍ SINH DỰ TUYỂN VIÊN CHỨC NHÂN VIÊN THỊ XÃ ĐIỆN BÀN NĂM 2021</t>
  </si>
  <si>
    <t xml:space="preserve">Hà Phước </t>
  </si>
  <si>
    <t>Việt</t>
  </si>
  <si>
    <t>Nam</t>
  </si>
  <si>
    <t>23</t>
  </si>
  <si>
    <t>02</t>
  </si>
  <si>
    <t>1986</t>
  </si>
  <si>
    <t>Trung cấp</t>
  </si>
  <si>
    <t>Y Sĩ</t>
  </si>
  <si>
    <t xml:space="preserve">CĐYT Quảng Nam </t>
  </si>
  <si>
    <t>0905078867</t>
  </si>
  <si>
    <t>Hà PhươcViệt, Ngọc Liên, Điện An, Điện Bàn, Quảng Nam</t>
  </si>
  <si>
    <t>Thạc sĩ</t>
  </si>
  <si>
    <t xml:space="preserve">Nguyễn Thị Thu </t>
  </si>
  <si>
    <t>Thảo</t>
  </si>
  <si>
    <t>Nữ</t>
  </si>
  <si>
    <t>06</t>
  </si>
  <si>
    <t>8</t>
  </si>
  <si>
    <t>1993</t>
  </si>
  <si>
    <t>Điện Bàn- Quảng Nam</t>
  </si>
  <si>
    <t>Đại học</t>
  </si>
  <si>
    <t>Tài chính- doanh nghiệp</t>
  </si>
  <si>
    <t>Đại hoc Quy Nhơn</t>
  </si>
  <si>
    <t>0935754748</t>
  </si>
  <si>
    <t>Nguyễn Thị Thu Thảo, số nhà 16, đường số 36, thôn Đức Đông, xã Điện Thọ, Thị xã Điện Bàn. Tỉnh Quảng Nam</t>
  </si>
  <si>
    <t>thuthaoqn6893@gmail.com</t>
  </si>
  <si>
    <t xml:space="preserve">Võ Thị Mỹ </t>
  </si>
  <si>
    <t>Bình</t>
  </si>
  <si>
    <t>17</t>
  </si>
  <si>
    <t>7</t>
  </si>
  <si>
    <t>1990</t>
  </si>
  <si>
    <t>Đại học Đà Nẵng</t>
  </si>
  <si>
    <t>0903782760</t>
  </si>
  <si>
    <t>vomybinh90@gmail.com</t>
  </si>
  <si>
    <t>Võ Thị Mỹ Bình, Thôn Xóm Bùng, xã Điện Hòa, Thị xã Điện Bàn. Tỉnh Quảng Nam</t>
  </si>
  <si>
    <t xml:space="preserve">Hà Thị Kim </t>
  </si>
  <si>
    <t>Yến</t>
  </si>
  <si>
    <t>1983</t>
  </si>
  <si>
    <t xml:space="preserve">con thương binh hạng 4/4 </t>
  </si>
  <si>
    <t>0795531656</t>
  </si>
  <si>
    <t>Hà Thị Kim Yến, 140 Lý Thái Tổ, Điện An, Điện Bàn, Quảng Nam</t>
  </si>
  <si>
    <t>hakimyen2308@gmail.com</t>
  </si>
  <si>
    <t xml:space="preserve">Trần Thị Thu </t>
  </si>
  <si>
    <t>Sương</t>
  </si>
  <si>
    <t>07</t>
  </si>
  <si>
    <t>6</t>
  </si>
  <si>
    <t>1999</t>
  </si>
  <si>
    <t>Duy Xuyên -Quảng Nam</t>
  </si>
  <si>
    <t>Kế toán doanh nghiệp</t>
  </si>
  <si>
    <t>UDCNTTNC</t>
  </si>
  <si>
    <t>0795753733</t>
  </si>
  <si>
    <t>Trần Thị Thu Sương, Sơn Viên, Duy Nghĩa, Duy Xuyên, Quảng Nam</t>
  </si>
  <si>
    <t>tranthithusuong7679@gmail.com</t>
  </si>
  <si>
    <t>Đại học Công Nghệ Thực phẩmTPHCM</t>
  </si>
  <si>
    <t>Bùi Thị Bích</t>
  </si>
  <si>
    <t>Kiểu</t>
  </si>
  <si>
    <t>21</t>
  </si>
  <si>
    <t>1987</t>
  </si>
  <si>
    <t>Phú Ninh-Quảng Nam</t>
  </si>
  <si>
    <t>Hóa học</t>
  </si>
  <si>
    <t>0949510143</t>
  </si>
  <si>
    <t>Bùi Thị Bích Kiểu, Phú Yên, Tam Đàn, Phú Ninh, Quảng Nam</t>
  </si>
  <si>
    <t>kieupn@gmail.com</t>
  </si>
  <si>
    <t xml:space="preserve">Nguyễn Đăng </t>
  </si>
  <si>
    <t>Châu</t>
  </si>
  <si>
    <t>18</t>
  </si>
  <si>
    <t>1997</t>
  </si>
  <si>
    <t>SP Hóa học</t>
  </si>
  <si>
    <t>UDCNTT</t>
  </si>
  <si>
    <t>TOEIC 230</t>
  </si>
  <si>
    <t>0763050854</t>
  </si>
  <si>
    <t>Nguyễn Đăng Châu, Tổ 2, Khối phố Ngân Hà, Điện Ngọc, Điện Bàn, Quảng Nam</t>
  </si>
  <si>
    <t>nguyendangchau97@gmail.com</t>
  </si>
  <si>
    <t>Nguyễn Thị Thanh</t>
  </si>
  <si>
    <t>Thủy</t>
  </si>
  <si>
    <t>10</t>
  </si>
  <si>
    <t>1981</t>
  </si>
  <si>
    <t>Đại học CNTP</t>
  </si>
  <si>
    <t>THUD</t>
  </si>
  <si>
    <t>0395990422</t>
  </si>
  <si>
    <t>Nguyễn Thị Thanh Thủy, Thôn Đa Hòa Bắc, Điện Hồng, Điện Bàn, Quảng Nam</t>
  </si>
  <si>
    <t>ngthithanhthuy2012@gmail.com</t>
  </si>
  <si>
    <t>Nguyễn Thị Ngân</t>
  </si>
  <si>
    <t>Giang</t>
  </si>
  <si>
    <t>01</t>
  </si>
  <si>
    <t>1992</t>
  </si>
  <si>
    <t>Y sĩ</t>
  </si>
  <si>
    <t>CĐ Bách Khoa Đà Nẵng</t>
  </si>
  <si>
    <t>0934977032</t>
  </si>
  <si>
    <t>nguyenthingangiang1991@gmail.com</t>
  </si>
  <si>
    <t>Nguyễn Thị Ngân Giang, Khối Phố Mỹ Xuyên, Thị Trấn Nam Phước, Duy Xuyên, Quảng Nam</t>
  </si>
  <si>
    <t>Nguyễn Thị Hoàng</t>
  </si>
  <si>
    <t>Anh</t>
  </si>
  <si>
    <t>16</t>
  </si>
  <si>
    <t>1988</t>
  </si>
  <si>
    <t>Vật lý</t>
  </si>
  <si>
    <t>Đại Lộc, Quảng Nam</t>
  </si>
  <si>
    <t>Đại học Quy Nhơn</t>
  </si>
  <si>
    <t>0935898665</t>
  </si>
  <si>
    <t>Nguyễn Thị Hoàng Anh, Khu Giáo Đông, Thị Trấn Ái Nghĩa, Đại Lộc, Quảng Nam</t>
  </si>
  <si>
    <t>hoanganh898655@gmail.com</t>
  </si>
  <si>
    <t xml:space="preserve">Trà Thị Minh </t>
  </si>
  <si>
    <t>Trang</t>
  </si>
  <si>
    <t>05</t>
  </si>
  <si>
    <t>Đại học CN thực phẩm HCM</t>
  </si>
  <si>
    <t>0706028123</t>
  </si>
  <si>
    <t>Trà Thị Minh Trang, Thôn Cẩm Văn Tây, Điện Hồng, Điện Bàn, Quảng Nam</t>
  </si>
  <si>
    <t>trathiminhtrang1990@gmail.com</t>
  </si>
  <si>
    <t>Huỳnh Thị</t>
  </si>
  <si>
    <t>Dung</t>
  </si>
  <si>
    <t>Thư viện</t>
  </si>
  <si>
    <t>TCCN và QT Quảng Đông</t>
  </si>
  <si>
    <t>0935721107</t>
  </si>
  <si>
    <t>Huỳnh Thị Dung, Số nhà 35, Đường ĐH 10, Thôn Cẩm Phú 1, Điện Phong, Điện Bàn, Quảng Nam</t>
  </si>
  <si>
    <t>huynhdung01417@gmail.com</t>
  </si>
  <si>
    <t xml:space="preserve">Nguyễn Văn </t>
  </si>
  <si>
    <t>Quý</t>
  </si>
  <si>
    <t>13</t>
  </si>
  <si>
    <t>5</t>
  </si>
  <si>
    <t>1985</t>
  </si>
  <si>
    <t>Điện Bàn, Quảng Nam</t>
  </si>
  <si>
    <t>Trung cấp Công nghệ Việt Mỹ</t>
  </si>
  <si>
    <t>Anh-B</t>
  </si>
  <si>
    <t>UD-A</t>
  </si>
  <si>
    <t>0384564994</t>
  </si>
  <si>
    <t>Nguyễn Văn Quý, Tổ 36, Quảng Gia, Điện Dương, Điện Bàn, Quảng Nam</t>
  </si>
  <si>
    <t>Nguyễn Thị Hiền</t>
  </si>
  <si>
    <t>Vy</t>
  </si>
  <si>
    <t>12</t>
  </si>
  <si>
    <t>11</t>
  </si>
  <si>
    <t>1994</t>
  </si>
  <si>
    <t>Đại học Quảng Nam</t>
  </si>
  <si>
    <t>UD-B</t>
  </si>
  <si>
    <t>0773310597</t>
  </si>
  <si>
    <t>Nguyễn Thị Hiền Vy, Thôn Triêm Trung 2, Điện Phương, Điện Bàn, Quảng Nam</t>
  </si>
  <si>
    <t>hienvykt12@gmail.com</t>
  </si>
  <si>
    <t xml:space="preserve">Phạm Thị </t>
  </si>
  <si>
    <t>04</t>
  </si>
  <si>
    <t>Quế Sơn, Quảng Nam</t>
  </si>
  <si>
    <t>Cao đẳng Y tế Quảng Nam</t>
  </si>
  <si>
    <t>0367962479</t>
  </si>
  <si>
    <t>Phạm Thị Trang, Thôn Dưỡng Mông, Quế Xuân 1, Quế Sơn, Quảng Nam</t>
  </si>
  <si>
    <t>trangphamqn94@gmail.com</t>
  </si>
  <si>
    <t>Nguyễn Thị</t>
  </si>
  <si>
    <t>Hiền</t>
  </si>
  <si>
    <t>Cao đẳng Bách khoa Đà Nẵng</t>
  </si>
  <si>
    <t>0979210320</t>
  </si>
  <si>
    <t>Nguyễn Giỏi, Khối phố Tân Khai, Điện Dương, Điện Bàn, Quảng Nam</t>
  </si>
  <si>
    <t>nguyenhienysb2@gmail.com</t>
  </si>
  <si>
    <t>Lê Thị</t>
  </si>
  <si>
    <t>Lan</t>
  </si>
  <si>
    <t>3</t>
  </si>
  <si>
    <t>Tài chính- Ngân hàng</t>
  </si>
  <si>
    <t>Đại học Thương mại</t>
  </si>
  <si>
    <t>Anh-C</t>
  </si>
  <si>
    <t>0399570438</t>
  </si>
  <si>
    <t>Lê Thị Lan, Tổ 12B, thôn Vĩnh Nam, Duy Xuyên, Qungr Nam</t>
  </si>
  <si>
    <t>lethilan060393@gmail.com</t>
  </si>
  <si>
    <t>Lê Thị Hồng</t>
  </si>
  <si>
    <t>Thắm</t>
  </si>
  <si>
    <t>Anh -B</t>
  </si>
  <si>
    <t>0905966156</t>
  </si>
  <si>
    <t>Lê Thị Hồng Thắm, 05 -DDH4, thông Nhị Dinh 1, Điện Phước, Điện Bàn, Quảng Nam</t>
  </si>
  <si>
    <t>lehongtham231@gmail.com</t>
  </si>
  <si>
    <t>Nguyễn Thị Hoài</t>
  </si>
  <si>
    <t>Phương</t>
  </si>
  <si>
    <t>9</t>
  </si>
  <si>
    <t>Kế toản - Kiểm toán</t>
  </si>
  <si>
    <t>Đại học Duy Tân</t>
  </si>
  <si>
    <t>Anh - C</t>
  </si>
  <si>
    <t>0905944600</t>
  </si>
  <si>
    <t>Nguyễn Thị Hoài Phương, Nhà số 21, đường 11, thông châu lâu, xã Điện Thọ, Điện Bàn, Quảng Nam</t>
  </si>
  <si>
    <t>hoaiphuong.dhsp@gmail.com</t>
  </si>
  <si>
    <t>Trương Thị</t>
  </si>
  <si>
    <t>Hà</t>
  </si>
  <si>
    <t>28</t>
  </si>
  <si>
    <t>4</t>
  </si>
  <si>
    <t>Cao đẳng Lạc Việt</t>
  </si>
  <si>
    <t>0795546426</t>
  </si>
  <si>
    <t>Trương Thị Hà, Số nhà 88, ĐH 10, Hòa Giang, Điện Trung, Điện Bàn, Quảng Nam</t>
  </si>
  <si>
    <t>truongha280492@gmail.com</t>
  </si>
  <si>
    <t>Lê Thị Thanh</t>
  </si>
  <si>
    <t>Mai</t>
  </si>
  <si>
    <t>1991</t>
  </si>
  <si>
    <t>0986512734</t>
  </si>
  <si>
    <t>Lê Thị Thanh Mai, Trường Mẫu giáo Điện Trung, Điện Trung, Điện Bàn, Quảng Nam</t>
  </si>
  <si>
    <t>Thanhmaikd11@gmail.com</t>
  </si>
  <si>
    <t xml:space="preserve">Trương Thị </t>
  </si>
  <si>
    <t>Luyến</t>
  </si>
  <si>
    <t>UDCNTTCB</t>
  </si>
  <si>
    <t>x</t>
  </si>
  <si>
    <t>0383972223</t>
  </si>
  <si>
    <t>Trương Thị Luyến, Đội 6B, Hòa Bình, Duy Phước, Duy Xuyên, Quảng Nam</t>
  </si>
  <si>
    <t>truongthiluyen32@gmail.com</t>
  </si>
  <si>
    <t>Anh-B1</t>
  </si>
  <si>
    <t>Duy Xuyên, Quảng Nam</t>
  </si>
  <si>
    <t>ứng dụng B</t>
  </si>
  <si>
    <t>0935207785</t>
  </si>
  <si>
    <t>Lê Thị Hà, Trường TH Hồ Văn Biển, Điện Dương, Điện Bàn, Quảng Nam</t>
  </si>
  <si>
    <t>leha112015@gmail.com</t>
  </si>
  <si>
    <t>Hồ Thị Thu</t>
  </si>
  <si>
    <t>30</t>
  </si>
  <si>
    <t>SP Vật lý</t>
  </si>
  <si>
    <t>0383968620</t>
  </si>
  <si>
    <t>Hồ Thị Thu Hiền, Hà My Trung, Điện Dương, Điện Bàn, Quảng Nam</t>
  </si>
  <si>
    <t>hienthu308@gmail.com</t>
  </si>
  <si>
    <t>Nguyễn Thị Ngọc</t>
  </si>
  <si>
    <t>Ánh</t>
  </si>
  <si>
    <t>0905220144</t>
  </si>
  <si>
    <t>Nguyễn Thị Ngọc Ánh, Bằng An Trung, Điện An, Điện Bàn, Quảng Nam</t>
  </si>
  <si>
    <t>hungleanhnguyen@gmail. Com</t>
  </si>
  <si>
    <t>Thương</t>
  </si>
  <si>
    <t>1996</t>
  </si>
  <si>
    <t>Đại học sư phạm Quảng Nam</t>
  </si>
  <si>
    <t>09035982297</t>
  </si>
  <si>
    <t>Nguyễn Thị Hoài Thương, Số 21, đường số 1, Nhị dinh 1, Điện Phước, Điện Bàn, Quảng Nam</t>
  </si>
  <si>
    <t>hoaithuongspvl02k14@gmail.com</t>
  </si>
  <si>
    <t>Lê Thị Huyền</t>
  </si>
  <si>
    <t>Cao đẳng</t>
  </si>
  <si>
    <t>Cao Đẳng CN-Kinh tế&amp;Thủy lợi Miền Trung</t>
  </si>
  <si>
    <t>0906035509</t>
  </si>
  <si>
    <t>Lê Thị Huyền Trang, Trường THCS Ông Ích Khiêm, Điện Hồng, Điện Bàn, Quảng Nam</t>
  </si>
  <si>
    <t>lehuyentrangoik@gmail.com</t>
  </si>
  <si>
    <t>Cao đẳng Thương Mại</t>
  </si>
  <si>
    <t>Chứng chỉ Nghiệp vụ Thư viện</t>
  </si>
  <si>
    <t>0932442938</t>
  </si>
  <si>
    <t>Nguyễn Thị Thủy, Thôn Cẩm Văn Bắc, Điện Hồng, Điện Bàn, Quảng Nam</t>
  </si>
  <si>
    <t>thuypp1007@gmail.com</t>
  </si>
  <si>
    <t>Đặng Thị</t>
  </si>
  <si>
    <t>03</t>
  </si>
  <si>
    <t>Quản trị kinh doanh</t>
  </si>
  <si>
    <t>Đại học Đông Á</t>
  </si>
  <si>
    <t>Trung cấp Văn thư - Lưu trữ</t>
  </si>
  <si>
    <t>0905277288</t>
  </si>
  <si>
    <t>Đặng Thị Dung, Khối phổ Cổ An Đông, Điện Nam Đông, Điện Bàn, Quảng Nam</t>
  </si>
  <si>
    <t>minhkhoileviet@gmail.com</t>
  </si>
  <si>
    <t>Trần Thị Thùy</t>
  </si>
  <si>
    <t>25</t>
  </si>
  <si>
    <t>Kế Toán</t>
  </si>
  <si>
    <t>0905333817</t>
  </si>
  <si>
    <t>Trần Thị Thùy Trang,  Số 24 đường Trần Nhân Tông, Vĩnh Điện, Điện Bàn, Quảng Nam</t>
  </si>
  <si>
    <t>tranthithuytrang2502@gmail.com</t>
  </si>
  <si>
    <t>Lương Thị</t>
  </si>
  <si>
    <t>Hạnh</t>
  </si>
  <si>
    <t>22</t>
  </si>
  <si>
    <t>1989</t>
  </si>
  <si>
    <t>ứng dụng A</t>
  </si>
  <si>
    <t>0989850531</t>
  </si>
  <si>
    <t>Lương Thị Hạnh, thôn Đa Hòa Bắc, Điện Hồng, Điện Bàn, Quảng Nam</t>
  </si>
  <si>
    <t>hanhluong027@gmail.com</t>
  </si>
  <si>
    <t>Phạm Thị Phi</t>
  </si>
  <si>
    <t>Đại học Kinh tế Đà Nẵng</t>
  </si>
  <si>
    <t>Anh-A2</t>
  </si>
  <si>
    <t>0905295617</t>
  </si>
  <si>
    <t>Phạm Thị Phi Yến, số nhà 33, đường số 1, thôn Hòa Giang, xã Điện Trung, Điện Bàn, Quảng Nam</t>
  </si>
  <si>
    <t>ptphiyen0606@gmail.com</t>
  </si>
  <si>
    <t>Thi Thị Diệu</t>
  </si>
  <si>
    <t>Huyền</t>
  </si>
  <si>
    <t>20</t>
  </si>
  <si>
    <t>Đại học sư phạm Đà Nẵng</t>
  </si>
  <si>
    <t>Ứng dụng B</t>
  </si>
  <si>
    <t>0395719076</t>
  </si>
  <si>
    <t>Thi Thị Diệu Huyền, số nhà 91, đường DH10, thôn Hòa Giang, Điện Trung, Điện Bàn, Quảng Nam</t>
  </si>
  <si>
    <t>dieuhuyen20494@gmail.com</t>
  </si>
  <si>
    <t xml:space="preserve">Lương Thị </t>
  </si>
  <si>
    <t>Tin-B</t>
  </si>
  <si>
    <t>0705252816</t>
  </si>
  <si>
    <t>Lương Thị Thủy, Phú An, Đại Thắng, Đại Lộc, Quảng Nam</t>
  </si>
  <si>
    <t>thuy0705252816@gmail.com</t>
  </si>
  <si>
    <t>Thái Thị Thu</t>
  </si>
  <si>
    <t>24</t>
  </si>
  <si>
    <t>Lê Thị Thùy</t>
  </si>
  <si>
    <t>Quản trị Văn phòng-Lưu trữ</t>
  </si>
  <si>
    <t>Cao đẳngVHNT&amp;DL Nha Trang</t>
  </si>
  <si>
    <t>0934880333</t>
  </si>
  <si>
    <t>Thái Thị Thu Trang, Tổ 1, Thôn La Hòa, xã Điện Phước, Điện Bàn, Quảng Nam</t>
  </si>
  <si>
    <t>thaitrang24081989@gmail.com</t>
  </si>
  <si>
    <t>0935885826</t>
  </si>
  <si>
    <t>Lê Thị Thùy Dung, thôn Giáo Ái, Điện Hồng, Điện Bàn, Quảng Nam</t>
  </si>
  <si>
    <t>thuydung240289@gmail.com</t>
  </si>
  <si>
    <t xml:space="preserve">Huỳnh Thị </t>
  </si>
  <si>
    <t>Hải</t>
  </si>
  <si>
    <t>19</t>
  </si>
  <si>
    <t>0905997191</t>
  </si>
  <si>
    <t>Huỳnh Thị Hải, phối khố Bằng An Trung, Điện An, Điện Bàn, Quảng Nam</t>
  </si>
  <si>
    <t>huynhhaivh19031991@gmail.com</t>
  </si>
  <si>
    <t>Đặng Thị Lệ</t>
  </si>
  <si>
    <t>Ngân</t>
  </si>
  <si>
    <t>ỨDCNTTCB</t>
  </si>
  <si>
    <t>0935876259</t>
  </si>
  <si>
    <t>Đặng Thị Lệ Ngân, số 750 Trần Thủ Độ, Điện Nam Trung, Điện Bàn, Quảng Nam</t>
  </si>
  <si>
    <t>dangnganyte@gmail.com</t>
  </si>
  <si>
    <t>Phan Thị Như</t>
  </si>
  <si>
    <t>Thùy</t>
  </si>
  <si>
    <t>Đại học Sài Gòn</t>
  </si>
  <si>
    <t>0975149203</t>
  </si>
  <si>
    <t>Phan Thị Như Thùy, 143 Võ Chí Công, thị trấn Ái Nghĩa, Huyện Đại Lộc, tỉnh Quảng Nam</t>
  </si>
  <si>
    <t>thuyntn10@gmail.com</t>
  </si>
  <si>
    <t>Nguyễn Nhật</t>
  </si>
  <si>
    <t>Huy</t>
  </si>
  <si>
    <t>29</t>
  </si>
  <si>
    <t>Trường Cao đẳng VHNT Đà Nẵng</t>
  </si>
  <si>
    <t>Tin-A</t>
  </si>
  <si>
    <t>0915842419</t>
  </si>
  <si>
    <t>Nguyễn Nhật Huy, số nhà 15, đường số 3, thôn tây An, xã Điện Phong, Điện Bàn, Quảng Nam</t>
  </si>
  <si>
    <t>nguyennhathuy9@gmail.com</t>
  </si>
  <si>
    <t xml:space="preserve">Đoàn Thị Thanh </t>
  </si>
  <si>
    <t>1995</t>
  </si>
  <si>
    <t>Đại học sư phạm Huế</t>
  </si>
  <si>
    <t>0963335296</t>
  </si>
  <si>
    <t>Đoàn Thị Thanh Hiền, Tạp hóa Linh, chợ thôn 4, Điện Dương, Điện Bàn, Quảng Nam</t>
  </si>
  <si>
    <t>thanhhiendoan200495@gmail.com</t>
  </si>
  <si>
    <t>Hà Thị Hồng</t>
  </si>
  <si>
    <t>Nhàng</t>
  </si>
  <si>
    <t>0783214396</t>
  </si>
  <si>
    <t>Hà Thị Hồng Nhàng, Phong Ngũ, Điện Thắng Nam, Điện Bàn, Quảng Nam.</t>
  </si>
  <si>
    <t>hongnhang190193@gmail.com</t>
  </si>
  <si>
    <t>Trần Lệ</t>
  </si>
  <si>
    <t>Vân</t>
  </si>
  <si>
    <t>Thư viện Thiết bị</t>
  </si>
  <si>
    <t>Chứng chỉ Thiết bị</t>
  </si>
  <si>
    <t>0986044302</t>
  </si>
  <si>
    <t>Trần Lệ Vân, Khu tập thể giáo viên trường THPT Khâm Đức, Phước Sơn, Quảng Nam</t>
  </si>
  <si>
    <t>tranlevan240295@gmail.com</t>
  </si>
  <si>
    <t>Trần Thị</t>
  </si>
  <si>
    <t>Linh</t>
  </si>
  <si>
    <t>0772553797</t>
  </si>
  <si>
    <t>Trần Thị Linh, khối phố Phong Nhất, Điện An, Điện Bàn, Quảng Nam</t>
  </si>
  <si>
    <t>linhtranqn2015@gmail.com</t>
  </si>
  <si>
    <t xml:space="preserve">Thân Thị </t>
  </si>
  <si>
    <t>Hằng</t>
  </si>
  <si>
    <t>Đại học Mở Hà Nội</t>
  </si>
  <si>
    <t>0399019872</t>
  </si>
  <si>
    <t>Thân Thị Hằng, khối phố Câu Nhi, Điện An, Điện Bàn, Quảng Nam</t>
  </si>
  <si>
    <t>thanthihangdb@gmail.com</t>
  </si>
  <si>
    <t>Cao Thị</t>
  </si>
  <si>
    <t>Bích</t>
  </si>
  <si>
    <t>Nông Sơn, Quảng Nam</t>
  </si>
  <si>
    <t>0935579012</t>
  </si>
  <si>
    <t>bichgiangbt@gmail.com</t>
  </si>
  <si>
    <t>Cao Thị Bích, số 47 Hoàng Diệu, Khối 3, Vĩnh Điện, Điện Bàn, Quảng Nam</t>
  </si>
  <si>
    <t>Nguyễn Thị Huyền</t>
  </si>
  <si>
    <t>26</t>
  </si>
  <si>
    <t>Kế toán Kiểm toán</t>
  </si>
  <si>
    <t>0397167163</t>
  </si>
  <si>
    <t>Nguyễn Thị Huyền Trang, thôn Viêm Sơn, xã Duy Nghĩa, huyện Duy Xuyên, Quảng Nam</t>
  </si>
  <si>
    <t>trangxinh7163@gmail.com</t>
  </si>
  <si>
    <t>Hồ Thị Xuân</t>
  </si>
  <si>
    <t>Huệ</t>
  </si>
  <si>
    <t>0899080098</t>
  </si>
  <si>
    <t>Hồ Thị Xuân Huệ, thôn Lâm Yên, xã Đại Minh, Đại Lộc, Quảng Nam</t>
  </si>
  <si>
    <t>hoxuanhue194@gmail.com</t>
  </si>
  <si>
    <t>Võ Thị Hoài</t>
  </si>
  <si>
    <t>Bão</t>
  </si>
  <si>
    <t>Hiệp Đức, Quảng Nam</t>
  </si>
  <si>
    <t>0903540649</t>
  </si>
  <si>
    <t>Võ Thị Hoài Bão, Số 574/3 Tiểu La, Hà Lam, Thăng Bình, Quảng Nam</t>
  </si>
  <si>
    <t>hoaibao2110@gmail.com</t>
  </si>
  <si>
    <t>Phạm Thị Thanh</t>
  </si>
  <si>
    <t>0931974270</t>
  </si>
  <si>
    <t>Phạm Thị Thanh Hà, số 57 đường ĐH10, Hòa Giang, Điện Trung, Điện Bàn, Quảng Nam</t>
  </si>
  <si>
    <t>hathanhpham124@gmail.com</t>
  </si>
  <si>
    <t>Nguyễn Thị Kiều</t>
  </si>
  <si>
    <t>Hưng</t>
  </si>
  <si>
    <t>08</t>
  </si>
  <si>
    <t>Lưu trữ học</t>
  </si>
  <si>
    <t>Đại học Nội vụ Hà Nội</t>
  </si>
  <si>
    <t>0773513031</t>
  </si>
  <si>
    <t>Nguyễn Thị Kiều Hưng, Khối phố Phong Nhất, Điện An, Điện Bàn, Quảng Nam</t>
  </si>
  <si>
    <t>kieuhung.dbqn@gmail.com</t>
  </si>
  <si>
    <t xml:space="preserve">Nguyễn Thị Ngọc </t>
  </si>
  <si>
    <t>Diễm</t>
  </si>
  <si>
    <t>Tiên Phước, Quảng Nam</t>
  </si>
  <si>
    <t>Đại học sư phạm TP Hồ Chí Minh</t>
  </si>
  <si>
    <t>0396958904</t>
  </si>
  <si>
    <t>Nguyễn Thị Ngọc Diễm, số 33 Điện Biên Phủ (cũ) phường An Mỹ, Tam Kỳ, Quảng Nam.</t>
  </si>
  <si>
    <t>diemnguyenqn92@gmail.com</t>
  </si>
  <si>
    <t>Lâm Bích</t>
  </si>
  <si>
    <t>Luyên</t>
  </si>
  <si>
    <t>0935351606</t>
  </si>
  <si>
    <t>Lâm Bích Luyên, thôn Bồng Lai, Điện Minh, Điện Bàn, Quảng Nam</t>
  </si>
  <si>
    <t>luyenlam19593@gmail.com</t>
  </si>
  <si>
    <t>Thuận</t>
  </si>
  <si>
    <t>Cao đẳng VHNT Đà Nẵng</t>
  </si>
  <si>
    <t>0344645005</t>
  </si>
  <si>
    <t>Trần Thị Thuận, Phong Nhất, Điện An, Điện Bàn, Quảng Nam</t>
  </si>
  <si>
    <t>tranthithuan36K031@gmail.com</t>
  </si>
  <si>
    <t>Hồ Tấn</t>
  </si>
  <si>
    <t>Hậu</t>
  </si>
  <si>
    <t>Thăng Bình, Quảng Nam</t>
  </si>
  <si>
    <t>SP Hóa - Sinh</t>
  </si>
  <si>
    <t>0989709538</t>
  </si>
  <si>
    <t>Hồ Tấn Hậu, thông Trường An, Bình Tú, Thăng Bình, Quảng Nam</t>
  </si>
  <si>
    <t>tandasphoa@gmail.com</t>
  </si>
  <si>
    <t>Nguyễn Thị Duy</t>
  </si>
  <si>
    <t>0935318593</t>
  </si>
  <si>
    <t>Nguyễn Thị Duy Hưng, Số 235 đường 610B, thôn Tân Thành, Điện Phong, Điện Bàn, Quảng Nam.</t>
  </si>
  <si>
    <t>nguyenthiduyhung@gmail.com</t>
  </si>
  <si>
    <t xml:space="preserve">Lê Thị </t>
  </si>
  <si>
    <t>Quyên</t>
  </si>
  <si>
    <t>Đại học Công nghiệp TP Hồ Chí Minh</t>
  </si>
  <si>
    <t>0905834847</t>
  </si>
  <si>
    <t>Lê Thị Quyên, Khối 3, Vĩnh Điện, Điện Bàn, Quảng Nam.</t>
  </si>
  <si>
    <t>bathethao@gmail.com</t>
  </si>
  <si>
    <t>Nguyễn Đức</t>
  </si>
  <si>
    <t>Lực</t>
  </si>
  <si>
    <t>SP Sinh</t>
  </si>
  <si>
    <t>A2</t>
  </si>
  <si>
    <t>0905737037</t>
  </si>
  <si>
    <t>Nguyễn Đức Lực, Khối phố Bình Ninh, Điện Nam Bắc, Điện Bàn, Quảng Nam</t>
  </si>
  <si>
    <t>luc050395@gmail.com</t>
  </si>
  <si>
    <t>Tăng Tấn</t>
  </si>
  <si>
    <t>0368535379</t>
  </si>
  <si>
    <t>tangtanbao311994@gmail.com</t>
  </si>
  <si>
    <t>Đại học Văn hóa Hà Nội</t>
  </si>
  <si>
    <t>0902884250</t>
  </si>
  <si>
    <t>Nguyễn Thị Ngọc Thảo, số 123 Nông sơn 1, Điện Phước, Điện Bàn, Quảng Nam</t>
  </si>
  <si>
    <t>ngocthao4791@gmail.com</t>
  </si>
  <si>
    <t>Khưu Minh</t>
  </si>
  <si>
    <t>Thắng</t>
  </si>
  <si>
    <t>Quản trị Nhân lực</t>
  </si>
  <si>
    <t>Đại học Nội vụ Hà Nội cơ sở Miền Trung</t>
  </si>
  <si>
    <t>Chứng chỉ Văn thư - Lưu Trữ</t>
  </si>
  <si>
    <t>0362748947</t>
  </si>
  <si>
    <t>Khưu Minh Thắng, Khánh Thọ, Tam Thái, Phú Ninh, Quảng Nam.</t>
  </si>
  <si>
    <t>khuuminhthang@gmail.com</t>
  </si>
  <si>
    <t>Phạm Thị Xuân</t>
  </si>
  <si>
    <t>1984</t>
  </si>
  <si>
    <t>Quản trị Văn phòng</t>
  </si>
  <si>
    <t>Đại học Nội vụ</t>
  </si>
  <si>
    <t>0937696099</t>
  </si>
  <si>
    <t>Phạm Thị Xuân Huệ, 114 Phạm Phú Thứ, khối 3, Vĩnh Điện, Điện Bàn, Quảng Nam</t>
  </si>
  <si>
    <t>xuanhue200384@gmal.com</t>
  </si>
  <si>
    <t>Lê Thị Mỹ</t>
  </si>
  <si>
    <t>27</t>
  </si>
  <si>
    <t>Hội An, Quảng Nam</t>
  </si>
  <si>
    <t>Đại hoọc sư phạm Đà Nẵng</t>
  </si>
  <si>
    <t>0905920486</t>
  </si>
  <si>
    <t>Lê Thị Mỹ Phương, Kiệt 182 Lê Thánh Tông, Hội An, Quảng Nam</t>
  </si>
  <si>
    <t>phuongltm2711@gmail.com</t>
  </si>
  <si>
    <t>Lê Thị Minh</t>
  </si>
  <si>
    <t>Trâm</t>
  </si>
  <si>
    <t>Vật lý học</t>
  </si>
  <si>
    <t>Chứng chỉ công tác Thư viện Thiết bị ở cơ sở Giáo dục</t>
  </si>
  <si>
    <t>0703189590</t>
  </si>
  <si>
    <t>Lê Thị Minh Trâm, Nhị dinh 3, Điện Phước, Điện Bàn, Quảng Nam</t>
  </si>
  <si>
    <t>tranle23@gmail.com</t>
  </si>
  <si>
    <t>Trần Thị Nhật</t>
  </si>
  <si>
    <t>0775535391</t>
  </si>
  <si>
    <t>Trần Thị Nhật Hằng, Lô 21 Lê Đại Hành, Khuê Trung, Cẩm Lệ, Đà Nẵng</t>
  </si>
  <si>
    <t xml:space="preserve">Nguyễn Thành </t>
  </si>
  <si>
    <t>Thiện</t>
  </si>
  <si>
    <t>14</t>
  </si>
  <si>
    <t>Sư phạm Vật lý</t>
  </si>
  <si>
    <t>0767179014</t>
  </si>
  <si>
    <t>Nguyễn Thành Thiện, Số 281, Đội 11 Tân Thành, Điện Phong, Điện Bàn, Quảng Nam</t>
  </si>
  <si>
    <t>luyenthi143@gmail.com</t>
  </si>
  <si>
    <t>Thu</t>
  </si>
  <si>
    <t>0796238127</t>
  </si>
  <si>
    <t>Đặng Thị Thu, số 895 Trần Thủ Độ, Điện Nam Trung, Điện Bàn, Quảng Nam</t>
  </si>
  <si>
    <t>thudang0702@gmail.com</t>
  </si>
  <si>
    <t>Nguyễn Thị Ánh</t>
  </si>
  <si>
    <t>Hồng</t>
  </si>
  <si>
    <t>0932760516</t>
  </si>
  <si>
    <t>Nguyễn Thị Ánh Hồng, số 85 Thanh Lượng 11, phường Hòa Xuân, Cẩm Lệ, Thành phố Đà Nẵng</t>
  </si>
  <si>
    <t>anhongr@gmail.com</t>
  </si>
  <si>
    <t>Hương</t>
  </si>
  <si>
    <t>Đại học GTVT</t>
  </si>
  <si>
    <t>0378483852</t>
  </si>
  <si>
    <t>Nguyễn Thị Hương, Trường TH Nguyễn Bá Ngọc, Điện Hòa, Điện Bàn, Quảng Nam</t>
  </si>
  <si>
    <t>nguyenthihuong1609@gmail.com</t>
  </si>
  <si>
    <t>Hồ Thị</t>
  </si>
  <si>
    <t>Cao đẳng Tài chính KT Quảng Ngãi</t>
  </si>
  <si>
    <t>Con thương binh hạng 2</t>
  </si>
  <si>
    <t>0905283173</t>
  </si>
  <si>
    <t>Hồ Thị Thắm, Khối Hà Dừa, Điện Ngọc, Điện Bàn, Quảng Nam</t>
  </si>
  <si>
    <t>thamdb86@gmail.com</t>
  </si>
  <si>
    <t>Cao Thị Hiền</t>
  </si>
  <si>
    <t>Lành</t>
  </si>
  <si>
    <t>Đại hoọc Duy Tân</t>
  </si>
  <si>
    <t>0777708855</t>
  </si>
  <si>
    <t>Cao Thị Hiền Lành, Khối Hà My Đông A, Điện Dương, Điện Bàn, Quảng Nam</t>
  </si>
  <si>
    <t>hienlanhhamy@gmail.com</t>
  </si>
  <si>
    <t>Lê Thị Bích</t>
  </si>
  <si>
    <t>0905755224</t>
  </si>
  <si>
    <t>Lê Thị Bích Phương, số 17, đường số 8 thôn Bồ Mưng 1, xã Điện Thắng Bắc, Điện Bàn, Quảng Nam</t>
  </si>
  <si>
    <t>lethibichphuong0@gmail.com</t>
  </si>
  <si>
    <t>Nguyễn Thị Phước</t>
  </si>
  <si>
    <t>Hoa</t>
  </si>
  <si>
    <t>Đại học Công nghệ Thực phẩm</t>
  </si>
  <si>
    <t>0907210317</t>
  </si>
  <si>
    <t>Nguyễn Thị Phước Hoa, số 24 Hoàng Diệu, Vĩnh Điện, Điện Bàn, Quảng Nam</t>
  </si>
  <si>
    <t>phuochoaca083@gmail.com</t>
  </si>
  <si>
    <t>Phạm Thị Minh</t>
  </si>
  <si>
    <t>Hiếu</t>
  </si>
  <si>
    <t>Tam Kỳ, Quảng Nam</t>
  </si>
  <si>
    <t>0349768123</t>
  </si>
  <si>
    <t>Phạm Thị Minh Hiếu, K717/34/32 đường Tôn Đản, Cẩm Lệ, thành phố Đà Nẵng</t>
  </si>
  <si>
    <t>Lê Thị Diệu</t>
  </si>
  <si>
    <t>31</t>
  </si>
  <si>
    <t>SP Hóa Học</t>
  </si>
  <si>
    <t>0775555802</t>
  </si>
  <si>
    <t>Lê Thị Diệu Hương, Đội 14, thôn Triêm Đông 1, xã Điện Phương, Điện Bàn, Quảng Nam.</t>
  </si>
  <si>
    <t>minhhieudhqn@gmail.com</t>
  </si>
  <si>
    <t>lethidieuhuong3105@gmail.com</t>
  </si>
  <si>
    <t>Nguyễn Thị Bích</t>
  </si>
  <si>
    <t>Ngọc</t>
  </si>
  <si>
    <t>Viện Đại học Mở Hà Nội</t>
  </si>
  <si>
    <t>0905935634</t>
  </si>
  <si>
    <t>Nguyễn Thị Bích Ngọc, số 116, Nguyễn Phan Vinh, Cẩm An, Hội An, Quảng Nam</t>
  </si>
  <si>
    <t>bichngocqn87@gmail.com</t>
  </si>
  <si>
    <t>Thư</t>
  </si>
  <si>
    <t>Cao đẳng CN&amp;KD Việt Tiến</t>
  </si>
  <si>
    <t>0935801295</t>
  </si>
  <si>
    <t>Lê Thị Thanh Thư, Quảng Lăng A, Điện Nam Trung, Điện Bàn, Quảng Nam</t>
  </si>
  <si>
    <t>thanhthu1312@gmail.com</t>
  </si>
  <si>
    <t>B1</t>
  </si>
  <si>
    <t>0905030294</t>
  </si>
  <si>
    <t>Lê Thị Hồng Linh, Đông Khương 2, Điện Phương, Điện Bàn, Quảng Nam</t>
  </si>
  <si>
    <t>honglinh.arch@gmail.com</t>
  </si>
  <si>
    <t>Dương Thị</t>
  </si>
  <si>
    <t>Nhật</t>
  </si>
  <si>
    <t>UDCNTT CB</t>
  </si>
  <si>
    <t>0355859116</t>
  </si>
  <si>
    <t>Dương Thị Nhật, tổ 4, Đồng Thanh Sơn, Bình Định Nam, Thăng Bình, Quảng Nam</t>
  </si>
  <si>
    <t>duongnhat23091996@gmail.com</t>
  </si>
  <si>
    <t>Trần Thị Đông</t>
  </si>
  <si>
    <t>Trinh</t>
  </si>
  <si>
    <t>SP Sinh học</t>
  </si>
  <si>
    <t>0776208330</t>
  </si>
  <si>
    <t>Trần Thị Đông Trinh, Nhị dinh 3, Điện Phước, Điện Bàn, Quảng Nam</t>
  </si>
  <si>
    <t>tranthidongtrinh@gmail.com</t>
  </si>
  <si>
    <t>Phạm Thị</t>
  </si>
  <si>
    <t>Tính</t>
  </si>
  <si>
    <t>09</t>
  </si>
  <si>
    <t>2000</t>
  </si>
  <si>
    <t>Cao đẳng kinh tế kế hoạch Đà Nẵng</t>
  </si>
  <si>
    <t>0784530950</t>
  </si>
  <si>
    <t>Phạm Thị Tính, Tổ 2, Thanh Nhì, Cẩm Thanh, Hội An</t>
  </si>
  <si>
    <t>phamthitinh09052000@gmail.com</t>
  </si>
  <si>
    <t>Phan Thị</t>
  </si>
  <si>
    <t>Lương</t>
  </si>
  <si>
    <t>0706011376</t>
  </si>
  <si>
    <t>Phan Thị Lương, Số 38, Đường số 3, Châu Lâu, Điện Thọ, Điện Bàn, Quảng Nam</t>
  </si>
  <si>
    <t>tdvthiluong999@gmail.com</t>
  </si>
  <si>
    <t xml:space="preserve">Nguyễn Thị Li </t>
  </si>
  <si>
    <t>Li</t>
  </si>
  <si>
    <t>Cao đẳng KTKT Đông Du</t>
  </si>
  <si>
    <t>0935727613</t>
  </si>
  <si>
    <t>nguyenlili1010@gmail.com</t>
  </si>
  <si>
    <t>Trần Anh</t>
  </si>
  <si>
    <t>Thơ</t>
  </si>
  <si>
    <t>0933380748</t>
  </si>
  <si>
    <t>CĐ y tế Quảng Nam</t>
  </si>
  <si>
    <t>Huỳnh Thị Yến, Số nhà 15, Đường số 2, Tân Thành, Điện Phong, Điện Bàn, Quảng Nam</t>
  </si>
  <si>
    <t>yen.ht94@gmail.com</t>
  </si>
  <si>
    <t>0368034882</t>
  </si>
  <si>
    <t>Trần Anh Thơ, Xóm Trung, Hà My Trung, Điện Dương, Điện Bàn, Quảng Nam</t>
  </si>
  <si>
    <t>Nguyễn Thị Li Li, Trường THCS Nguyễn Du, Điện Phương, Điện Bàn, Quảng Nam</t>
  </si>
  <si>
    <t>Trần Thị Lê</t>
  </si>
  <si>
    <t>0961025494</t>
  </si>
  <si>
    <t>Trần Thị Lê Hương, thôn Bàn Nam, Duy Châu, Duy Xuyên, Điện Bàn, Quảng Nam</t>
  </si>
  <si>
    <t>tranlehuong1997@gmail.com</t>
  </si>
  <si>
    <t>Trần Hồng</t>
  </si>
  <si>
    <t>Mẫn</t>
  </si>
  <si>
    <t xml:space="preserve"> Đại học Duy Tân</t>
  </si>
  <si>
    <t>0905327505</t>
  </si>
  <si>
    <t>Trần Hồng Mẫn, số 5B Phạm Phú Thứ, phường Vĩnh Điện, Điện Bàn, Quảng Nam</t>
  </si>
  <si>
    <t>manptccn@gmail.com</t>
  </si>
  <si>
    <t>Văn Thị</t>
  </si>
  <si>
    <t>0349567107</t>
  </si>
  <si>
    <t>Văn Thị Hiền, 100 Trưng Nữ Vương, thị trấn Đông Phú, Quế Sơn, Quảng Nam</t>
  </si>
  <si>
    <t>vanhien227@gmail.com</t>
  </si>
  <si>
    <t xml:space="preserve">Phan Lê Thị </t>
  </si>
  <si>
    <t>Sang</t>
  </si>
  <si>
    <t>Kinh tế du lịch</t>
  </si>
  <si>
    <t>0933181425</t>
  </si>
  <si>
    <t>Phan Lê Thị Sang, thôn Phong Ngũ, Điện Thắng Nam, Điện Bàn, Quảng Nam</t>
  </si>
  <si>
    <t>hathithanhnhan1234@gmail.com</t>
  </si>
  <si>
    <t>0932557246</t>
  </si>
  <si>
    <t>Lê Thị Hồng, 208 Trần Thủ Độ, Điện Nam Bắc, Điện Bàn, Quảng Nam</t>
  </si>
  <si>
    <t>nhohong2612@gmail.com</t>
  </si>
  <si>
    <t>Huỳnh Thị Y</t>
  </si>
  <si>
    <t>Đại học Phan Châu Trinh</t>
  </si>
  <si>
    <t>ƯDCNTTCB</t>
  </si>
  <si>
    <t>0384822231</t>
  </si>
  <si>
    <t>Huỳnh Thị Y Giang, thôn 1 Tiên Cảnh, Tiên Phước, Quảng Nam</t>
  </si>
  <si>
    <t>ygiangTCTP@gmail.com</t>
  </si>
  <si>
    <t>Bùi Thị</t>
  </si>
  <si>
    <t>15</t>
  </si>
  <si>
    <t>0935122335</t>
  </si>
  <si>
    <t>Bùi Thị Hà, Khối phố Phương Hòa Đông, phường Hòa Thuận, Tam Kỳ, Quảng Nam</t>
  </si>
  <si>
    <t>buihatk@gmail.com</t>
  </si>
  <si>
    <t xml:space="preserve">Nguyễn Thị </t>
  </si>
  <si>
    <t>0765395955</t>
  </si>
  <si>
    <t>Nguyễn Thị Trinh, số 18 đường DDH14, thôn Nhị Dinh 1, Điện Phước, Điện Bàn, Quảng Nam.</t>
  </si>
  <si>
    <t>thitrinhsp@gmail.com</t>
  </si>
  <si>
    <t>Văn hóa Du lịch</t>
  </si>
  <si>
    <t>Chứng chỉ Thông tin Thư viện</t>
  </si>
  <si>
    <t>0702405908</t>
  </si>
  <si>
    <t>Lê Thị Thanh Thảo, Khối phố Bằng An Trung, Điện An, Điện Bàn, Quảng Nam</t>
  </si>
  <si>
    <t>thaole11s1@gmail.com</t>
  </si>
  <si>
    <t>Ngô Thị Nguyên</t>
  </si>
  <si>
    <t>Sa</t>
  </si>
  <si>
    <t>Con Thương binh</t>
  </si>
  <si>
    <t>Hà Thị Hằng</t>
  </si>
  <si>
    <t>Nga</t>
  </si>
  <si>
    <t>0776212834</t>
  </si>
  <si>
    <t>Hà Thị Hằng Nga, Ngọc Liên, Điện An, Điện Bàn, Quảng Nam</t>
  </si>
  <si>
    <t>hangngat2@gmail.com</t>
  </si>
  <si>
    <t>TOEIC 420</t>
  </si>
  <si>
    <t>0772331148</t>
  </si>
  <si>
    <t>Nguyễn Thị Hậu, Thanh Quýt 3, Điện Thắng Trung, Điện Bàn, Quảng Nam</t>
  </si>
  <si>
    <t>nguyenhau14197@gmail.com</t>
  </si>
  <si>
    <t>Ngô Thị</t>
  </si>
  <si>
    <t>Thúy</t>
  </si>
  <si>
    <t>Nghi Xuân, Hà Tĩnh</t>
  </si>
  <si>
    <t>Đại học CNTP Hồ Chí Minh</t>
  </si>
  <si>
    <t>0774400401</t>
  </si>
  <si>
    <t>Ngô Thị Thúy, số 18 đường Ngô Huy Diễm, phường Hòa Xuân, Cẩm Lệ, Đà Nẵng</t>
  </si>
  <si>
    <t>thuyktdb@gmail.com</t>
  </si>
  <si>
    <t>Công tác Xã hội</t>
  </si>
  <si>
    <t>Đại học Lao động Xã hội</t>
  </si>
  <si>
    <t>Chứng chỉ nghiệp vụ Văn thư - Lưu trữ</t>
  </si>
  <si>
    <t>Ứng dụng A</t>
  </si>
  <si>
    <t>0905165938</t>
  </si>
  <si>
    <t>Phạm Thị Thanh Hương, Khối phố Hà My Tây, Điện Dương, Điện Bàn, Quảng Nam</t>
  </si>
  <si>
    <t>pthanhhuong88@gmail.com</t>
  </si>
  <si>
    <t>Cao đẳng Phương Đông</t>
  </si>
  <si>
    <t>0935471850</t>
  </si>
  <si>
    <t>Phan Thị Thương, số 03 đường số 12 thôn La Huân, Điện Thọ, Điện Bàn, Quảng Nam</t>
  </si>
  <si>
    <t>Krong Pa, Gia Lai</t>
  </si>
  <si>
    <t>Đại học mở TP Hồ Chí Minh</t>
  </si>
  <si>
    <t>0986008775</t>
  </si>
  <si>
    <t>thuydungle2506@gmail.com</t>
  </si>
  <si>
    <t>Lê Thị Thùy Dung, thôn Vĩnh Nam, Duy Vinh, Duy Xuyên, Quảng Nam</t>
  </si>
  <si>
    <t>Nguyễn Thị Như</t>
  </si>
  <si>
    <t>0774529152</t>
  </si>
  <si>
    <t>Nguyễn Thị Như Ngọc, khối phố 8A, Điện Nam Trung, Điện Bàn, Quảng Nam</t>
  </si>
  <si>
    <t>0398160692</t>
  </si>
  <si>
    <t>Nguyễn Thị Trinh, sô 34 đường 11, Thi Phương, Điện Phong, Điện Bàn, Quảng Nam</t>
  </si>
  <si>
    <t>trinhnguyen14shh@gmail.com</t>
  </si>
  <si>
    <t>Võ Thị Thu</t>
  </si>
  <si>
    <t>Nhi</t>
  </si>
  <si>
    <t>0905931481</t>
  </si>
  <si>
    <t>Võ Thị Thu Nhi, thôn Lạc Thành Đông, Điện Hồng, Điện Bàn, Quảng Nam</t>
  </si>
  <si>
    <t>thunhilvt@gmail.com</t>
  </si>
  <si>
    <t>0764526223</t>
  </si>
  <si>
    <t>Lê Thị Thương, số 97 Mẹ Thứ, Vĩnh Điện, Điện Bàn, Quảng Nam</t>
  </si>
  <si>
    <t>lethithuong.0908@gmail.com</t>
  </si>
  <si>
    <t>Trần Thị Thanh</t>
  </si>
  <si>
    <t>Tâm</t>
  </si>
  <si>
    <t xml:space="preserve">Võ Văn </t>
  </si>
  <si>
    <t>Anh -C</t>
  </si>
  <si>
    <t>0905699269</t>
  </si>
  <si>
    <t>vvh1910@gmail.com</t>
  </si>
  <si>
    <t xml:space="preserve">Lê Thị Bích </t>
  </si>
  <si>
    <t>Cộng</t>
  </si>
  <si>
    <t>Anh- C</t>
  </si>
  <si>
    <t>0935141268</t>
  </si>
  <si>
    <t>Lê Thị Bích Cộng, Tổ 3a, Khối Ngân Giang, Phường Điện Ngọc, Điện Bàn, Quảng Nam</t>
  </si>
  <si>
    <t>lethibichcong@gmail.com</t>
  </si>
  <si>
    <t xml:space="preserve">Nguyễn Thị Quỳnh </t>
  </si>
  <si>
    <t>Như</t>
  </si>
  <si>
    <t>0935351467</t>
  </si>
  <si>
    <t>Nguyễn Thị Quỳnh Như, Trường Mẫu giáo Điện Thắng Bắc, Thôn Viêm Tây 2, Điện Thắng Bắc, Điện Bàn, Quảng Nam</t>
  </si>
  <si>
    <t>nhumgdienthangbac@gmail.com</t>
  </si>
  <si>
    <t>Nở</t>
  </si>
  <si>
    <t xml:space="preserve">Đại học lao động xã hội </t>
  </si>
  <si>
    <t>0902235972</t>
  </si>
  <si>
    <t>Nguyễn Thị Nở, xóm Đò Gặp, thôn Phú Bông, xã Duy Trinh, Duy Xuyên, Quảng Nam</t>
  </si>
  <si>
    <t>nguyenthino05091992@gmail.com</t>
  </si>
  <si>
    <t>0774323791</t>
  </si>
  <si>
    <t>Hà Thị Hiếu, Phong Ngũ, Điện Thắng Nam, Điện Bàn, Quảng Nam</t>
  </si>
  <si>
    <t>hathihieu.spvl@gmail.com</t>
  </si>
  <si>
    <t>Nguyễn Thị Mỹ</t>
  </si>
  <si>
    <t>Cao đẳng CNTT Đà Nẵng</t>
  </si>
  <si>
    <t>0931904344</t>
  </si>
  <si>
    <t>Nguyễn Thị Tân Kim, Trường THCS Lý Tự Trọng, Điện Minh, Điện Bàn, Quảng Nam</t>
  </si>
  <si>
    <t>hanhfpt2705@gmail.com</t>
  </si>
  <si>
    <t>Nguyễn Thị Mai</t>
  </si>
  <si>
    <t>Lý</t>
  </si>
  <si>
    <t>Trung cấp Đông Á</t>
  </si>
  <si>
    <t>Chứng chỉ Thư viện - Thiết bị</t>
  </si>
  <si>
    <t>0905817782</t>
  </si>
  <si>
    <t>Nguyễn Thị Mai Lý, Thôn Triêm Trung 1, Điện Phương, Trường Mẫu giáo Điện Phương</t>
  </si>
  <si>
    <t>Nguyenmaily1985@gmail.com</t>
  </si>
  <si>
    <t>0905446045</t>
  </si>
  <si>
    <t>Trần Thị Thanh Thảo, Ngọc Liên, Điện An, Điện Bàn, Quảng Nam</t>
  </si>
  <si>
    <t>nhatthao0807@gmail.com</t>
  </si>
  <si>
    <t>Tạ Thị Thanh</t>
  </si>
  <si>
    <t>0905873870</t>
  </si>
  <si>
    <t>Tạ Thị Thanh Hương, tổ 1, Khối An Phong, Phường Tân An, Hội An, Quảng Nam</t>
  </si>
  <si>
    <t>huongta147@gmail.com</t>
  </si>
  <si>
    <t>Nguyễn Thị Thùy</t>
  </si>
  <si>
    <t>Ứng dụng-B</t>
  </si>
  <si>
    <t>0901126660</t>
  </si>
  <si>
    <t>Nguyễn Thị Thùy Trâm, Ngã ba cây sợp, Bồng Lai, Điện Minh, Điện Bàn, Quảng Nam</t>
  </si>
  <si>
    <t>nguyenthuytram13991@gmail.com</t>
  </si>
  <si>
    <t>Con thương binh loại 3/4</t>
  </si>
  <si>
    <t>0973617449</t>
  </si>
  <si>
    <t>Phạm Thị Yến, số nhà 14, đường số 6, Tân Bình, Điện Trung, Điện Bàn, Quảng Nam</t>
  </si>
  <si>
    <t>phamthiyen0308@gmail.com</t>
  </si>
  <si>
    <t>Huỳnh Đức</t>
  </si>
  <si>
    <t>Vương</t>
  </si>
  <si>
    <t>0905628005</t>
  </si>
  <si>
    <t>Huỳnh Đức Vương, khối phố Ngọc Vinh, Điện Ngọc, Điện Bàn, Quảng Nam</t>
  </si>
  <si>
    <t>Huynhducvuong1997@gmail.com</t>
  </si>
  <si>
    <t>Liên</t>
  </si>
  <si>
    <t>0777427718</t>
  </si>
  <si>
    <t>Thân Thị Liên, tổ 2, thôn Phú Đa 1, Duy Thu, Duy Xuyên, Quảng Nam</t>
  </si>
  <si>
    <t>thanlien306@gmail.com</t>
  </si>
  <si>
    <t>Huỳnh Thị Thân</t>
  </si>
  <si>
    <t>0918145067</t>
  </si>
  <si>
    <t>Huỳnh Thị Thân Thương, tổ 5, thôn Kỳ Tân, xã Tam Dân, huyện Phú Ninh, Quảng Nam</t>
  </si>
  <si>
    <t>thanthuong2611@gmail.com</t>
  </si>
  <si>
    <t>Nguyễn Trần Diệu</t>
  </si>
  <si>
    <t>Đại học Kinh Bắc</t>
  </si>
  <si>
    <t>0348470301</t>
  </si>
  <si>
    <t>Nguyễn Trần Diệu Linh, tổ 8 thôn Lang Châu Nam, Duy Phước, Duy Xuyên, Quảng Nam</t>
  </si>
  <si>
    <t>linhntd.kt3@gmail.com</t>
  </si>
  <si>
    <t>Trương Thị Thu</t>
  </si>
  <si>
    <t>0964123011</t>
  </si>
  <si>
    <t>Trương Thị Thu Thảo, thôn Bàn Nam, Duy Châu, Duy Xuyên, Quảng Nam</t>
  </si>
  <si>
    <t>truongthuthao1292@gmail.com</t>
  </si>
  <si>
    <t>Trương Thị Kim</t>
  </si>
  <si>
    <t>Giăng</t>
  </si>
  <si>
    <t>0705955368</t>
  </si>
  <si>
    <t>Trương Thị Kim Giăng, thôn Phú Đa 1, xã Duy Thu, Duy Xuyên, Quảng Nam</t>
  </si>
  <si>
    <t>thangtien2309@gmail.com</t>
  </si>
  <si>
    <t>Đinh Thị</t>
  </si>
  <si>
    <t>Đại học mở Hà Nội</t>
  </si>
  <si>
    <t>0906548665</t>
  </si>
  <si>
    <t>Đinh Thị Vân, thôn Mỹ Sơn, Duy Phú, Duy Xuyên, Quảng Nam</t>
  </si>
  <si>
    <t>vanktduyphu@gmail.com</t>
  </si>
  <si>
    <t>Trần Thị Bích</t>
  </si>
  <si>
    <t>0932533727</t>
  </si>
  <si>
    <t>Trần Thị Bích Nga, Trường Mẫu Giáo Tân An, 114 Lê Hồng Phong, Tân An, Hội An</t>
  </si>
  <si>
    <t>bichnga2212@gmail.com</t>
  </si>
  <si>
    <t>0976951985</t>
  </si>
  <si>
    <t>Nguyễn Thị Thùy Trang, số 86 Phan Châu Trinh, Cẩm Phô, Hội An, Quảng Nam</t>
  </si>
  <si>
    <t>thuytrangcamkim@gmail.com</t>
  </si>
  <si>
    <t>Lê Thị Trà</t>
  </si>
  <si>
    <t>Hòa Vang, Đà Nẵng</t>
  </si>
  <si>
    <t>0905545323</t>
  </si>
  <si>
    <t>Lê Thị Trà Lý, tổ 6 Khối Tu Lễ, phường Cẩm Phô, Hội An, Quảng Nam</t>
  </si>
  <si>
    <t>lethitraly@gmail.com</t>
  </si>
  <si>
    <t>Đại học Sư phạm Huế</t>
  </si>
  <si>
    <t>0356009364</t>
  </si>
  <si>
    <t>Nguyễn Thị Nga, tổ 5, Tân Khai, Điện Dương, Điện Bàn, Quảng Nam</t>
  </si>
  <si>
    <t>hoahoc0812@gmail.com</t>
  </si>
  <si>
    <t>Cử nhân Hóa dược</t>
  </si>
  <si>
    <t>0904204731</t>
  </si>
  <si>
    <t>Nguyễn Thị Nga, nhà số 10, đường số 1, Bồ Mưng 1, Điện Thắng Bắc, Điện Bàn, Quảng Nam</t>
  </si>
  <si>
    <t>nguyenthinga10chd@gmail.com</t>
  </si>
  <si>
    <t>0775526625</t>
  </si>
  <si>
    <t>Trần Thị Hiền, Hòa Phước, Hòa Vang, Đà Nẵng</t>
  </si>
  <si>
    <t>tranthihien09chd@gmail.com</t>
  </si>
  <si>
    <t>Phan Tường</t>
  </si>
  <si>
    <t>0934901008</t>
  </si>
  <si>
    <t>Phan Tường Vy, số 6/7 Đội 6 Cẩm Phú 2, Điện Phong, Điện Bàn, Quảng Nam</t>
  </si>
  <si>
    <t>phantuongvyds@gmail.com</t>
  </si>
  <si>
    <t>Chung Thị Thu</t>
  </si>
  <si>
    <t>0367962360</t>
  </si>
  <si>
    <t>Chung Thị Thu Hiền, thôn Tỉnh Thủy, Tam Thanh, Tam Kỳ, Quảng Nam</t>
  </si>
  <si>
    <t>chungthithuhien20071994@gmail.com</t>
  </si>
  <si>
    <t>Nguyễn Thị Thu</t>
  </si>
  <si>
    <t>0975933418</t>
  </si>
  <si>
    <t>Nguyễn Thị Thu Sương, Viêm Tây 2, Điện Thắng Bắc, Điện Bàn, Quảng Nam</t>
  </si>
  <si>
    <t>nguyenthusuong162@gmail.com</t>
  </si>
  <si>
    <t>Phạm Thị Bích</t>
  </si>
  <si>
    <t>0763738811</t>
  </si>
  <si>
    <t>Phạm Thị Bích Trâm, Khối phố Cẩm Sa, Điện Nam Bắc, Điện Bàn, Quảng Nam</t>
  </si>
  <si>
    <t>pthibichtram1996@gmail.com</t>
  </si>
  <si>
    <t xml:space="preserve">Lê Thị Kim </t>
  </si>
  <si>
    <t>Đại học Tài Chính Kế toán</t>
  </si>
  <si>
    <t>0935790933</t>
  </si>
  <si>
    <t>Lê Thị Kim Yến, số 1156/09 Trường Chinh, phường Hòa Phát, Quận Cẩm Lệ, Đà Nẵng</t>
  </si>
  <si>
    <t>lethikimyen@gmail.com</t>
  </si>
  <si>
    <t>Võ Thị Ngọc</t>
  </si>
  <si>
    <t>0905608045</t>
  </si>
  <si>
    <t>Võ Thị Ngọc Ánh, Khối phố Phong Nhất, Điện An, Điện Bàn, Quảng Nam</t>
  </si>
  <si>
    <t>vongocanh1811@gmail.com</t>
  </si>
  <si>
    <t>Phúc</t>
  </si>
  <si>
    <t>0782492276</t>
  </si>
  <si>
    <t>Nguyễn Thị Phúc, số 11, đường số 1, thôn Bồ Mưng 2, Điện Thắng Bắc, Điện Bàn, Quảng Nam</t>
  </si>
  <si>
    <t>phucnguyen242@gmail.com</t>
  </si>
  <si>
    <t>Nguyễn Trần Thủy</t>
  </si>
  <si>
    <t>Diệu</t>
  </si>
  <si>
    <t>0764360874</t>
  </si>
  <si>
    <t>Nguyễn Trần Thủy Diệu, Phong Nhị, Điện An, Điện Bàn, Quảng Nam</t>
  </si>
  <si>
    <t>dieuk17kkt3@gmail.com</t>
  </si>
  <si>
    <t>Cao đẳng kinh tế kỹ thuật Quảng Nam</t>
  </si>
  <si>
    <t>0982075480</t>
  </si>
  <si>
    <t>Phạm Thị Trang, Ngọc Kinh Tây, Đại Hồng, Đại Lộc, Quảng Nam</t>
  </si>
  <si>
    <t>phamtrang.C92@gmail.com</t>
  </si>
  <si>
    <t>Trần Thị Tú</t>
  </si>
  <si>
    <t>0964402004</t>
  </si>
  <si>
    <t>Trần Thị Tú Nhi, số 40 Nguyễn Phước Thái, Hòa Khê, Thanh Khê, Đà Nẵng</t>
  </si>
  <si>
    <t>trantunhi121095@gmail.com</t>
  </si>
  <si>
    <t>San</t>
  </si>
  <si>
    <t>0779555008</t>
  </si>
  <si>
    <t>Nguyễn Văn San, tổ 5, thôn Trà Quế, xã Cẩm Hà, thành phố Hội An, Quảng Nam</t>
  </si>
  <si>
    <t>sannguyen100592@gmail.com</t>
  </si>
  <si>
    <t>Phan Thị Tú</t>
  </si>
  <si>
    <t>Vi</t>
  </si>
  <si>
    <t>Núi Thành, Quảng Nam</t>
  </si>
  <si>
    <t>Chứng chỉ nghiệp vụ Thư viện - Thiết bị trường học</t>
  </si>
  <si>
    <t>0914021553</t>
  </si>
  <si>
    <t>Phạm Thị Tú Vi, thôn Thành Mỹ, xã Tam Phước, Phú Ninh, Quảng Nam</t>
  </si>
  <si>
    <t>viphamtuvi.qn@gmail.com</t>
  </si>
  <si>
    <t>Huỳnh Thị Vân</t>
  </si>
  <si>
    <t>0938485254</t>
  </si>
  <si>
    <t>Huỳnh Thị Vân Anh, số nhà 58, đường số 1, Bến Đền, Điện Quang, Điện Bàn, Quảng Nam</t>
  </si>
  <si>
    <t>huynhthivananh42@gmail.com</t>
  </si>
  <si>
    <t>0397180585</t>
  </si>
  <si>
    <t>Nguyễn Thị Như Thảo, Mỹ Sơn, Duy Phú, Duy Xuyên, Quảng Nam</t>
  </si>
  <si>
    <t>nhuthao031195@gmail.com</t>
  </si>
  <si>
    <t>Lương Thị Kim</t>
  </si>
  <si>
    <t>Nhung</t>
  </si>
  <si>
    <t>0763889120</t>
  </si>
  <si>
    <t>Lương Thị Kim Nhung, Triêm Nam, Điện Phương, Điện Bàn, Quảng Nam</t>
  </si>
  <si>
    <t>kimnhung0602@gmail.com</t>
  </si>
  <si>
    <t>Toeic 610đ</t>
  </si>
  <si>
    <t>Con thương binh 1/4</t>
  </si>
  <si>
    <t>0905590445</t>
  </si>
  <si>
    <t>Lê Thị Tâm, số 170 đường số 3 thôn Đa Hòa Nam, Điện Hồng, Điện Bàn, Quảng Nam</t>
  </si>
  <si>
    <t>lethitam293@gmail.com</t>
  </si>
  <si>
    <t>Nguyễn Thị Minh</t>
  </si>
  <si>
    <t>Toàn</t>
  </si>
  <si>
    <t>0964362399</t>
  </si>
  <si>
    <t>Nguyễn Thị Minh Toàn, số 75 Khuê Mỹ Đông 5, Khuê Mỹ, Ngũ Hành Sơn, Đà Nẵng</t>
  </si>
  <si>
    <t>nguyenthiminhtam962002@gmailc.om</t>
  </si>
  <si>
    <t>Lương Thị Thanh</t>
  </si>
  <si>
    <t>Mỷ</t>
  </si>
  <si>
    <t>0433663525</t>
  </si>
  <si>
    <t>Lương Thị Thanh Mỷ, Triêm Đông 1, Điện Phương, Điện Bàn, Quảng Nam</t>
  </si>
  <si>
    <t>huongduongyhoc@gmail.com</t>
  </si>
  <si>
    <t>Nguyệt</t>
  </si>
  <si>
    <t>Cao đẳng Việt Tiến</t>
  </si>
  <si>
    <t>0946445750</t>
  </si>
  <si>
    <t>Lương Thị Thanh Nguyệt, Triêm Đông 1, Điện Phương, Điện Bàn, Quảng Nam</t>
  </si>
  <si>
    <t>Đặng Thị Ngọc</t>
  </si>
  <si>
    <t>Nguyễn Thị Thạch</t>
  </si>
  <si>
    <t>0977973215</t>
  </si>
  <si>
    <t>Nguyễn Thị Thạch Thảo, thôn Trung Đông, xã Duy Trung, huyện Duy Xuyên, tỉnh Quảng Nam</t>
  </si>
  <si>
    <t>thachthaoqn31@gmail.com</t>
  </si>
  <si>
    <t xml:space="preserve">Ngô Thị Phương </t>
  </si>
  <si>
    <t>Ngô Thị Phương Thảo, Đại Mỹ, Đại Hưng, Đại Lộc, Quảng Nam</t>
  </si>
  <si>
    <t>ngophuongthao140195@gmail.com</t>
  </si>
  <si>
    <t>Tán Thị</t>
  </si>
  <si>
    <t>Thanh</t>
  </si>
  <si>
    <t>Đại học Nha Trang</t>
  </si>
  <si>
    <t>0906455460</t>
  </si>
  <si>
    <t>Tán Thị Thanh, thôn Hà Tây 1, xã Điện Hòa, thị xã Điện Bàn, tỉnh Quảng Nam</t>
  </si>
  <si>
    <t>tanthithanh3388@gmail.com</t>
  </si>
  <si>
    <t>Lê Thị Ánh</t>
  </si>
  <si>
    <t>Ly</t>
  </si>
  <si>
    <t>Toeic 330đ</t>
  </si>
  <si>
    <t>0935130416</t>
  </si>
  <si>
    <t>Lê Thị Ánh Ly, Triêm Đông 1, Điện Phương, Điện Bàn, Quảng Nam</t>
  </si>
  <si>
    <t>anhlyle0201@gmail.com</t>
  </si>
  <si>
    <t xml:space="preserve">Hồ Thị Lệ </t>
  </si>
  <si>
    <t>1980</t>
  </si>
  <si>
    <t>Trung cấp Thư viện Thiết bị trường học</t>
  </si>
  <si>
    <t>Con thương binh hạng 3/4</t>
  </si>
  <si>
    <t>0971904479</t>
  </si>
  <si>
    <t>Hồ Thị Lệ Giang, tổ 5, Thanh Nhứt, Cẩm Thanh, Hội An, Quảng Nam</t>
  </si>
  <si>
    <t>legiangthanh@gmail.com</t>
  </si>
  <si>
    <t>Lương Thị Hiền</t>
  </si>
  <si>
    <t>0343061520</t>
  </si>
  <si>
    <t>Lương Thị Hiền Phương, 76 Trần Nhân Tông, Vĩnh Điện, Điện Bàn, Quảng Nam</t>
  </si>
  <si>
    <t>hpqn1988@gmail.com</t>
  </si>
  <si>
    <t>Đại học Huế</t>
  </si>
  <si>
    <t>0336779967</t>
  </si>
  <si>
    <t>Huỳnh Thị Hương, nhà số 1, đường số 10 La Hòa, Điện Phước, Điện Bàn, Quảng Nam</t>
  </si>
  <si>
    <t>Huynhhuong100395@gmail.com</t>
  </si>
  <si>
    <t>Quỳnh</t>
  </si>
  <si>
    <t>0795522787</t>
  </si>
  <si>
    <t>Nguyễn Thị Như Quỳnh, số 14, đường số 6, Bồ Mưng 1, Điện Thắng Bắc, Điện Bàn, Quảng Nam</t>
  </si>
  <si>
    <t>nhuquynh940912@gmail.com</t>
  </si>
  <si>
    <t>Võ Trần Anh</t>
  </si>
  <si>
    <t>Con thương binh 4/4</t>
  </si>
  <si>
    <t>0934734136</t>
  </si>
  <si>
    <t>Võ Trần Anh Tâm, K10/5 Nguyễn Thị Minh Khai, Cẩm Phô, Hội An</t>
  </si>
  <si>
    <t>tamanh1990@gmail.com</t>
  </si>
  <si>
    <t>Huỳnh Thị Thanh</t>
  </si>
  <si>
    <t>Duyên</t>
  </si>
  <si>
    <t>Đại học Tài chính Kế toán</t>
  </si>
  <si>
    <t>0362643627</t>
  </si>
  <si>
    <t>Huỳnh Thị Thanh Duyên, số 52 Lý Thường Kiệt, Tam Kỳ, Quảng Nam</t>
  </si>
  <si>
    <t>thanhduyenb12@gmail.com</t>
  </si>
  <si>
    <t>Hà Thị Minh</t>
  </si>
  <si>
    <t>Con thương binh hạng 3/4.
Con của người hoạt động kháng chiến bị nhiễm chất độc hóa học</t>
  </si>
  <si>
    <t>0905570029</t>
  </si>
  <si>
    <t>Hà Thị Minh Thảo, Khối phố Ngọc Liên, Điện An, Điện Bàn, Quảng Nam</t>
  </si>
  <si>
    <t>hathaokd@gmail.com</t>
  </si>
  <si>
    <t>Hải Châu, Đà Nẵng</t>
  </si>
  <si>
    <t>Tài chính - Ngân hàng</t>
  </si>
  <si>
    <t>0905771383</t>
  </si>
  <si>
    <t>Trần Thị Thu Trinh, Khố phố Phú Sơn, An Phú, Tam Kỳ, Quảng Nam</t>
  </si>
  <si>
    <t>thutrinh.bank@gmail.com</t>
  </si>
  <si>
    <t>Quản trị văn phòng</t>
  </si>
  <si>
    <t>Cao đẳng Nội vụ Hà Nội</t>
  </si>
  <si>
    <t>Trung cấp Hành chính Văn thư</t>
  </si>
  <si>
    <t>0935233016</t>
  </si>
  <si>
    <t>Lê Thị Vương, Bến Đền, Điện Quang, Điện Bàn, Quảng Nam</t>
  </si>
  <si>
    <t>levuongkh@gmail.com</t>
  </si>
  <si>
    <t>Viễn</t>
  </si>
  <si>
    <t>0948353087</t>
  </si>
  <si>
    <t>Lê Thị Minh Viễn, Lạc Thành Nam, Điện Hồng, Điện Bàn, Quảng Nam</t>
  </si>
  <si>
    <t>minhvien2012@gmail.com</t>
  </si>
  <si>
    <t xml:space="preserve">Nguyễn Thị Thúy </t>
  </si>
  <si>
    <t>Đại học kinh tế Đà Nẵng</t>
  </si>
  <si>
    <t>0973991697</t>
  </si>
  <si>
    <t>Nguyễn Thị Thúy Hằng, Khối 5, Vĩnh Điện, Điện Bàn, Quảng Nam</t>
  </si>
  <si>
    <t>thuyhang114@gmail.com</t>
  </si>
  <si>
    <t>Nguyễn Thị Lan</t>
  </si>
  <si>
    <t>0935432435</t>
  </si>
  <si>
    <t>Nguyễn Thị Lan Hương, số 50 Mẹ Thứ, Vĩnh Điện, Điện Bàn, Quảng Nam</t>
  </si>
  <si>
    <t>huongntl1810@gmail.com</t>
  </si>
  <si>
    <t>0905914197</t>
  </si>
  <si>
    <t>Nguyễn Thị Thu Thủy, Khu Nghĩa Trung, Thị trấn Ái Nghĩa, Đại Lộc, Quảng Nam</t>
  </si>
  <si>
    <t>thuthuy54764@gmail.com</t>
  </si>
  <si>
    <t>Nguyễn Thị Kim</t>
  </si>
  <si>
    <t>1982</t>
  </si>
  <si>
    <t>Trung học Quân y 2 thành phố Hồ Chí Minh</t>
  </si>
  <si>
    <t>Anh-A</t>
  </si>
  <si>
    <t>0935848245</t>
  </si>
  <si>
    <t>Nguyễn Thị Kim Hà, Khối phố Bằng An Trung, Điện An, Điện Bàn, Quảng Nam</t>
  </si>
  <si>
    <t>haytndh@gmail.com</t>
  </si>
  <si>
    <t xml:space="preserve">Đỗ Thị Phương </t>
  </si>
  <si>
    <t>Trung cấp VHNT Đà Nẵng</t>
  </si>
  <si>
    <t>0905866927</t>
  </si>
  <si>
    <t xml:space="preserve">Đặng Thị </t>
  </si>
  <si>
    <t>Thiên</t>
  </si>
  <si>
    <t>Kế toán Tổng hợp</t>
  </si>
  <si>
    <t>0988585434</t>
  </si>
  <si>
    <t>Đỗ Thị Phương Thảo, số 464/1 đường 610B, Cẩm Phú 1, Điện Phong, Điện Bàn, Quảng Nam</t>
  </si>
  <si>
    <t>Đoàn Thị</t>
  </si>
  <si>
    <t>1978</t>
  </si>
  <si>
    <t>0909736356</t>
  </si>
  <si>
    <t>Đặng Thị Thiên, tổ 4, thôn Thanh Sơn, Bình Định Nam, Thăng Bình, Quảng Nam</t>
  </si>
  <si>
    <t>Đoàn Thị Hồng, khối phố Phong Nhị, Điện An, Điện Bàn, Quảng Nam</t>
  </si>
  <si>
    <t>hong.dban@gmail.com</t>
  </si>
  <si>
    <t>Tài chính Ngân hàng</t>
  </si>
  <si>
    <t>0367905377</t>
  </si>
  <si>
    <t>Nguyễn Đỗ Tường Vy, tổ 8B, Đông Hà, Cẩm Kim, Hội An, Quảng Nam</t>
  </si>
  <si>
    <t>nguyentuongvy241@gmail.com</t>
  </si>
  <si>
    <t>Nguyễn Đỗ Tường</t>
  </si>
  <si>
    <t>0772227292</t>
  </si>
  <si>
    <t>Nguyễn Thị Mỹ Dung, tổ 9, Khối phố Mỹ Hòa, Nam Phước, Duy Xuyên, Quảng Nam</t>
  </si>
  <si>
    <t>ntmydung181@gmail.com</t>
  </si>
  <si>
    <t>0964130928</t>
  </si>
  <si>
    <t>Đặng Thị Cẩm Nhung, số 303-610B, Tân Thành, Điện Phong, Điện Bàn, Quảng Nam</t>
  </si>
  <si>
    <t>dangnhung.122.013@gmail.com</t>
  </si>
  <si>
    <t>Đức Thọ, Hà Tĩnh</t>
  </si>
  <si>
    <t>Khoa học Thư viện</t>
  </si>
  <si>
    <t>0336024710</t>
  </si>
  <si>
    <t>Nguyễn Thị Huyền, Kiệt 465 Nguyễn Tất Thành, Khối Bàu Súng, Thanh Hà, Hội An</t>
  </si>
  <si>
    <t>nguyenhuyenth225@gmail.com</t>
  </si>
  <si>
    <t>Hóa</t>
  </si>
  <si>
    <t>1969</t>
  </si>
  <si>
    <t>0989686923</t>
  </si>
  <si>
    <t>Nguyễn Thị Hóa, số 148 Xô Viết Nghệ Tĩnh, Thanh Hà, Hội An, Quảng Nam</t>
  </si>
  <si>
    <t>thhoa70@gmail.com</t>
  </si>
  <si>
    <t>Lưu Văn</t>
  </si>
  <si>
    <t>Hiệu</t>
  </si>
  <si>
    <t>0932435595</t>
  </si>
  <si>
    <t>Lưu Văn Hiệu, thôn Triêm Đông, Điện Phương, Điện Bàn, Quảng Nam</t>
  </si>
  <si>
    <t>vanhieu2807@gmaii.com</t>
  </si>
  <si>
    <t>Tuyết</t>
  </si>
  <si>
    <t>0905839990</t>
  </si>
  <si>
    <t>Lê Thị Ánh Tuyết, khối Quảng Hậu, Điện Nam Trung, Điện Bàn, Quảng Nam</t>
  </si>
  <si>
    <t>anhtuyetsc89@gmail.com</t>
  </si>
  <si>
    <t>Lê Thị Thu</t>
  </si>
  <si>
    <t>Quản trị Văn phòng - Lưu trữ học</t>
  </si>
  <si>
    <t>0935580085</t>
  </si>
  <si>
    <t>Lê Thị Thu Sương, Lang Châu Nam, Duy Phước, Duy Xuyên, Quảng Nam</t>
  </si>
  <si>
    <t>thusuongdx1988@gmail.com</t>
  </si>
  <si>
    <t>Tống Thị</t>
  </si>
  <si>
    <t>Cử nhân Kế toán</t>
  </si>
  <si>
    <t>0705916420</t>
  </si>
  <si>
    <t>Tống Thị Hà, Ngọc Tam, Điện An, Điện Bàn, Quảng Nam</t>
  </si>
  <si>
    <t>tongha25@gmail.com</t>
  </si>
  <si>
    <t>Cử nhân Sinh - Môi trường</t>
  </si>
  <si>
    <t>0974468694</t>
  </si>
  <si>
    <t>Nguyễn Thị Ánh Tuyết, thôn Trường An, Đại Quang, Đại Lộc, Quảng Nam</t>
  </si>
  <si>
    <t>nguyentuyetdaiquang@gmail.com</t>
  </si>
  <si>
    <t>Trần Thị Mỹ</t>
  </si>
  <si>
    <t>0339111395</t>
  </si>
  <si>
    <t>Trần Thị Mỹ Hiền, tổ 10, khu Song Mỹ, Ái Nghĩa, Đại Lộc, Quảng Nam</t>
  </si>
  <si>
    <t>tranmyhien1111@gmail.com</t>
  </si>
  <si>
    <t>0935350761</t>
  </si>
  <si>
    <t>Lê Thị Thuận, thôn Hạ Nông Tây, Điện Phước, Điện Bàn, Quảng Nam</t>
  </si>
  <si>
    <t>lethuan2802@gmail.com</t>
  </si>
  <si>
    <t>Thân Ngọc</t>
  </si>
  <si>
    <t>Cương</t>
  </si>
  <si>
    <t>0935168737</t>
  </si>
  <si>
    <t>Thân Ngọc Cương, số 1377 Trần Thủ Độ, Điện Nam Đông, Điện Bàn, Quảng Nam</t>
  </si>
  <si>
    <t>Trịnh Huỳnh Hoàng</t>
  </si>
  <si>
    <t>0763726442</t>
  </si>
  <si>
    <t>Trịnh Huỳnh Hoàng Thanh, Thuận An, Duy Nghĩa, Duy Xuyên, Quảng Nam</t>
  </si>
  <si>
    <t>hoangthanh117995@gmail.com</t>
  </si>
  <si>
    <t>0908325942</t>
  </si>
  <si>
    <t>Đặng Thị Hồng, số 25 Hoàng Diệu, Vĩnh Điện, Điện Bàn, Quảng Nam</t>
  </si>
  <si>
    <t>Hóa hữu cơ</t>
  </si>
  <si>
    <t>Đại học sư phạm</t>
  </si>
  <si>
    <t>0905046869</t>
  </si>
  <si>
    <t>Huỳnh Thị Thủy, số 12 Điện Biên Phủ, Nam Phước, Duy Xuyên, Quảng Nam</t>
  </si>
  <si>
    <t>thuyhuynh.qn@gmail.com</t>
  </si>
  <si>
    <t>Lê Thị Phương</t>
  </si>
  <si>
    <t>0935781074</t>
  </si>
  <si>
    <t>Lê Thị Phương Dung, số 128 Trần Hưng Đạo, Hội An, Quảng Nam</t>
  </si>
  <si>
    <t>onedung1000@gmail.com</t>
  </si>
  <si>
    <t>Phạm Lê Thanh</t>
  </si>
  <si>
    <t>0932402295</t>
  </si>
  <si>
    <t>Phạm Lê Thanh Châu, số 151 Lý Thường Kiệt, Hội An, Quảng Nam</t>
  </si>
  <si>
    <t>thanhchau91@gmail.com</t>
  </si>
  <si>
    <t>Dương Thị Kim</t>
  </si>
  <si>
    <t>0762677784</t>
  </si>
  <si>
    <t>Dương Thị Kim Ngân, Viêm Tây 2, Điện Thắng Bắc, Điện Bàn, Quảng Nam</t>
  </si>
  <si>
    <t>kimnganduong77@gmail.com</t>
  </si>
  <si>
    <t>Nguyễn Vũ Huyền</t>
  </si>
  <si>
    <t>0935210378</t>
  </si>
  <si>
    <t>Nguyễn Vũ Huyền Nga, số 09 Nguyễn Nho Túy, Vĩnh Điện, Điện Bàn, Quảng Nam</t>
  </si>
  <si>
    <t>huyennga128hd@gmail.com</t>
  </si>
  <si>
    <t>Cao đẳng Đông Du Đà Nẵng</t>
  </si>
  <si>
    <t>0984732252</t>
  </si>
  <si>
    <t>Lê Thị Bích Trâm, số 81 Phan Châu Trinh, Hội An, Quảng Nam</t>
  </si>
  <si>
    <t>bichtramhoian88@gmail.com</t>
  </si>
  <si>
    <t xml:space="preserve">Võ Thị Quý </t>
  </si>
  <si>
    <t>Nương</t>
  </si>
  <si>
    <t>0904777238</t>
  </si>
  <si>
    <t>Võ Thị Quý Nương, số 223 Đỗ Đăng Tuyển, Ái Nghĩa, Đại Lộc, Quảng Nam</t>
  </si>
  <si>
    <t>quynuong.gun.91@gmail.com</t>
  </si>
  <si>
    <t>0905922227</t>
  </si>
  <si>
    <t>Phạm Thị Minh Tâm, số nhà 06, đường 610B, thôn Đại Lãnh, Điện Trung, Điện Bàn, Quảng Nam</t>
  </si>
  <si>
    <t>tamngtrongnghia@gmail.com</t>
  </si>
  <si>
    <t>Trần Thị Như</t>
  </si>
  <si>
    <t>Ý</t>
  </si>
  <si>
    <t>1979</t>
  </si>
  <si>
    <t>0788566907</t>
  </si>
  <si>
    <t>Trần Thị Như Ý, số nhà 100, đường số 01, thôn La Hòa, Điện Phước, Điện Bàn, Quảng Nam</t>
  </si>
  <si>
    <t>tranthinhuy.nk@gmail.com</t>
  </si>
  <si>
    <t>Minh</t>
  </si>
  <si>
    <t>Thuận An, Thừa Thiên Huế</t>
  </si>
  <si>
    <t>0905006375</t>
  </si>
  <si>
    <t>Phan Thị Minh, khu Lưu Minh, thị trấn Hà Lam, huyện Thăng Bình, tỉnh Quảng Nam</t>
  </si>
  <si>
    <t>minhpt08@gmail.com</t>
  </si>
  <si>
    <t>0905662722</t>
  </si>
  <si>
    <t>Nguyễn Thị Thu Trang, Tổ 12A, Khối Phong Hòa, phường Sơn Phong, TP Hội An</t>
  </si>
  <si>
    <t>trangnguyenha21@gmail.com</t>
  </si>
  <si>
    <t>Lê Thị My</t>
  </si>
  <si>
    <t>My</t>
  </si>
  <si>
    <t>0963203382</t>
  </si>
  <si>
    <t>Lê Thị My My, thôn Hòa Lâm, Duy Trung, Duy Xuyên, Quảng Nam</t>
  </si>
  <si>
    <t>lemy2014@gmail.com</t>
  </si>
  <si>
    <t>Thơm</t>
  </si>
  <si>
    <t>0905691680</t>
  </si>
  <si>
    <t>Nguyễn Thụy Thu Thơm, thôn Cẩm Văn Nam, Điện Hồng, Điện Bàn, Quảng Nam</t>
  </si>
  <si>
    <t>thuthomhd@gmail.com</t>
  </si>
  <si>
    <t>Nguyễn Thụy Thu</t>
  </si>
  <si>
    <t>Hoàng Thị</t>
  </si>
  <si>
    <t>Quảng Bình</t>
  </si>
  <si>
    <t>Đại học Quảng Bình</t>
  </si>
  <si>
    <t>0766794436</t>
  </si>
  <si>
    <t>Hoàng Thị Bình, Điện Hồng, Điện Bàn, Quảng Nam</t>
  </si>
  <si>
    <t>hotai11102018@gmail.com</t>
  </si>
  <si>
    <t>A Viết Thị</t>
  </si>
  <si>
    <t>A Lưới, Thừa Thiên Huế</t>
  </si>
  <si>
    <t>0389117374</t>
  </si>
  <si>
    <t>A Viết Thị Bích, thôn Chi Lanh, Arch, xã Lâm Đới, huyện A Lưới, tỉnh Thừa Thiên Huế</t>
  </si>
  <si>
    <t>Nguyễn Thị Diễm</t>
  </si>
  <si>
    <t>SP Ngữ văn</t>
  </si>
  <si>
    <t>0396613294</t>
  </si>
  <si>
    <t>Nguyễn Thị Diễm Thúy, số 64 đường số 2, thôn Xuân Kỳ, Điện Quang, Điện Bàn, Quảng Nam</t>
  </si>
  <si>
    <t>thuynguyen.150294@gmail.com</t>
  </si>
  <si>
    <t>Vũ Thị Vi</t>
  </si>
  <si>
    <t>Tin</t>
  </si>
  <si>
    <t>0965267538</t>
  </si>
  <si>
    <t>Vũ Thị Vi Tin, xóm Cồn Thị, Cầu Kỳ Phú 1, Tam Kỳ, Quảng Nam</t>
  </si>
  <si>
    <t>vuthivitinvayly02k14@gmail.com</t>
  </si>
  <si>
    <t>Nguyễn Đình Phương</t>
  </si>
  <si>
    <t>Cao đẳng Lương thực Thực phẩm</t>
  </si>
  <si>
    <t>0918666177</t>
  </si>
  <si>
    <t>Nguyễn Đình Phương Lan, số 132 Đỗ Đăng Tuyển, Ái Nghĩa, Đại Lộc, Quảng Nam</t>
  </si>
  <si>
    <t>lannguyenkt123@gmail.com</t>
  </si>
  <si>
    <t>1975</t>
  </si>
  <si>
    <t xml:space="preserve">Đại học Thương mại </t>
  </si>
  <si>
    <t>0905875099</t>
  </si>
  <si>
    <t>Lê Thị Thanh Bình, số 82, Trần Cao Vân, Vĩnh Điện, Điện Bàn, Quảng Nam</t>
  </si>
  <si>
    <t>lethanhbinh195@gmail.com</t>
  </si>
  <si>
    <t>0905483043</t>
  </si>
  <si>
    <t>Nguyễn Thị Lý, Đội 14, thôn Triêm Đông 1, Điện Phương, Điện Bàn, Quảng Nam</t>
  </si>
  <si>
    <t>lyphampham@gmail.com</t>
  </si>
  <si>
    <t>0366051841</t>
  </si>
  <si>
    <t>motruyen29112@gmail.com</t>
  </si>
  <si>
    <t>Lê Nữ Ngọc</t>
  </si>
  <si>
    <t>Con Thương Binh 4/4</t>
  </si>
  <si>
    <t>0935309032</t>
  </si>
  <si>
    <t>Lê Nữ Ngọc Hương, số 162 Trần Nhật Duật, Hội An, Quảng Nam</t>
  </si>
  <si>
    <t>ngochuong@gmail.com</t>
  </si>
  <si>
    <t>Lê Thị Hửu</t>
  </si>
  <si>
    <t>Lê Thị Hửu Nguyệt, Khối phố Xuyên Đông, Nam Phước, Duy Xuyên, Quảng Nam</t>
  </si>
  <si>
    <t xml:space="preserve"> Hòa Vang, Đà Nẵng</t>
  </si>
  <si>
    <t>0335346668</t>
  </si>
  <si>
    <t>Trần Thị Thắm, thôn Vĩnh Nam, Duy Vinh, Duy Xuyên, Quảng Nam</t>
  </si>
  <si>
    <t>thamtran92@gmail.com</t>
  </si>
  <si>
    <t>Lê Trọng</t>
  </si>
  <si>
    <t>Nghĩa</t>
  </si>
  <si>
    <t>0327468123</t>
  </si>
  <si>
    <t>Lê Trọng Nghĩa, thôn La Tháp Tây, Duy Hòa, Duy Xuyên, Quảng Nam</t>
  </si>
  <si>
    <t>nghialetrong2169@gmail.com</t>
  </si>
  <si>
    <t>Trần Thị Phương</t>
  </si>
  <si>
    <t>Trúc</t>
  </si>
  <si>
    <t>Chứng chỉ nghiệp vụ Thư viện Thiết bị trường học</t>
  </si>
  <si>
    <t>0706144605</t>
  </si>
  <si>
    <t>Trần Thị Phương Trúc, số 468 Văn Tiến Dũng, Hòa Xuân, Cẩm Lệ, Đà Nẵng</t>
  </si>
  <si>
    <t>phuongtruc11cvl@gmail.com</t>
  </si>
  <si>
    <t>Trần Thị Kim</t>
  </si>
  <si>
    <t>Cao đẳng Tài chính Kế toán</t>
  </si>
  <si>
    <t>0905887106</t>
  </si>
  <si>
    <t>Trần Thị Kim Ngọc, số 9, đường số 2, thôn Đông Hồ, Điện Hòa, Điện Bàn, Quảng Nam</t>
  </si>
  <si>
    <t>ngockimtk@gmail.com</t>
  </si>
  <si>
    <t xml:space="preserve">Hồ Như </t>
  </si>
  <si>
    <t>0988507849</t>
  </si>
  <si>
    <t>Hồ Như Thúy, số 93 Nguyễn Thái Học, Tam Kỳ, Quảng Nam</t>
  </si>
  <si>
    <t>Nguyễn Thị Huyên</t>
  </si>
  <si>
    <t>0374355751</t>
  </si>
  <si>
    <t>Nguyễn Thị Huyền Trang, thôn La Tháp Đông, Duy Hòa, Duy Xuyên, Quảng Nam</t>
  </si>
  <si>
    <t>Đại học kinh tế Huế</t>
  </si>
  <si>
    <t>0973415983</t>
  </si>
  <si>
    <t>Đinh Thị Huệ, khối phố Hà My Đông A, Điện Dương, Điện Bàn, Quảng Nam</t>
  </si>
  <si>
    <t>huelđdn@gmail.com</t>
  </si>
  <si>
    <t>Trần Thị Ái</t>
  </si>
  <si>
    <t>Tin học Viễn thông</t>
  </si>
  <si>
    <t>0985424868</t>
  </si>
  <si>
    <t>Trần Thị Ái Quỳnh, số 82 Phan Văn Đáng, Hòa Châu, Hòa Vang, Đà Nẵng</t>
  </si>
  <si>
    <t>hoaquynh2003@gmail.com</t>
  </si>
  <si>
    <t>Lê Thị Bảo</t>
  </si>
  <si>
    <t>TOEIC 575đ</t>
  </si>
  <si>
    <t>0785094188</t>
  </si>
  <si>
    <t>Lê Thị Bảo Châu, số 142 Mẹ Thứ, Vĩnh Điện, Điện Bàn, Quảng Nam</t>
  </si>
  <si>
    <t>chaucqbqn@gmail.com</t>
  </si>
  <si>
    <t xml:space="preserve">Nguyễn Quang </t>
  </si>
  <si>
    <t>Vinh</t>
  </si>
  <si>
    <t>Cử nhân Quản trị Nhân lực</t>
  </si>
  <si>
    <t>Trung cấp Thư viện</t>
  </si>
  <si>
    <t>0949022825</t>
  </si>
  <si>
    <t>Nguyễn Quang Vinh, khối phố Bằng An Trung, Điện An, Điện Bàn, Quảng Nam</t>
  </si>
  <si>
    <t>vinhngq88@gmail.com</t>
  </si>
  <si>
    <t>Lê Thị Nhung</t>
  </si>
  <si>
    <t>Gấm</t>
  </si>
  <si>
    <t>Cao đẳng kinh tế Đà Nẵng</t>
  </si>
  <si>
    <t>0359031550</t>
  </si>
  <si>
    <t>Lê Thị Nhung Gấm, tổ 8 Ngọc Sơn Đông, Bình Phục, Thăng Bình, Quảng Nam</t>
  </si>
  <si>
    <t>nhunggam16@gmail.com</t>
  </si>
  <si>
    <t>Phan My</t>
  </si>
  <si>
    <t>Đại học Thương Mai</t>
  </si>
  <si>
    <t>0934826759</t>
  </si>
  <si>
    <t>Phan My Hoa, Lộc Trung, Quế Lộc, Nông Sơn, Quảng Nam</t>
  </si>
  <si>
    <t>phanmyhoa94@gmail.com</t>
  </si>
  <si>
    <t>SP Hóa</t>
  </si>
  <si>
    <t>TOIEC 490đ</t>
  </si>
  <si>
    <t>0765364228</t>
  </si>
  <si>
    <t>Huỳnh Thị Thanh Phương, thôn Cẩm Đồng, Điện Phong, Điện Bàn, Quảng Nam</t>
  </si>
  <si>
    <t>phuongthanh570@gmail.com</t>
  </si>
  <si>
    <t>Trần Thị Tuyết</t>
  </si>
  <si>
    <t>Cao đẳng Điện lực Miền Trung</t>
  </si>
  <si>
    <t>0905516495</t>
  </si>
  <si>
    <t>Trần Thị Tuyết Anh, thôn Phong Thử 1, Điện Thọ, Điện Bàn, Quảng Nam</t>
  </si>
  <si>
    <t>trantuyetanh269@gmail.com</t>
  </si>
  <si>
    <t>Trần Thị Ngọc</t>
  </si>
  <si>
    <t>Sơn Hà, Quảng Ngãi</t>
  </si>
  <si>
    <t>Đại học Phạm Văn Đồng</t>
  </si>
  <si>
    <t>0906409052</t>
  </si>
  <si>
    <t>Trần Thị Ngọc Ánh, thôn Nước Tang, xã Sơn Bao, huyện Sơn Hà, tỉnh Quảng Ngãi</t>
  </si>
  <si>
    <t>ngocanhdsv15b@gmail.com</t>
  </si>
  <si>
    <t>Nguyễn Minh</t>
  </si>
  <si>
    <t>Quang</t>
  </si>
  <si>
    <t>0905538392</t>
  </si>
  <si>
    <t>Nguyễn Minh Quang, Nhị dinh 1, Điện Phước, Điện Bàn, Quảng Nam</t>
  </si>
  <si>
    <t>minhquang293@gmail.com</t>
  </si>
  <si>
    <t>Hà Nhi</t>
  </si>
  <si>
    <t>Na</t>
  </si>
  <si>
    <t>0905708934</t>
  </si>
  <si>
    <t>Hà Nhi Nha, thôn Phong Ngũ, xã Điện Thắng Nam, Điện Bàn, Quảng Nam</t>
  </si>
  <si>
    <t>nhina0189@gmail.com</t>
  </si>
  <si>
    <t>Cao đẳng nghề Nguyễn Văn Trỗi</t>
  </si>
  <si>
    <t>0909217685</t>
  </si>
  <si>
    <t>Nguyễn Thị Thu Nguyệt, số nhà 06 đường Phạm Ngũ Lão, Nam Phước, Duy Xuyên, Quảng Nam</t>
  </si>
  <si>
    <t>nguyetjntt1403@gmail.com</t>
  </si>
  <si>
    <t>0905799727</t>
  </si>
  <si>
    <t>Nguyễn Thị Hồng, Đội 15, Quý Mỹ, Bình Quý, Thăng Bình, Quảng Nam</t>
  </si>
  <si>
    <t>nguyenthihongqn92@gmail.com</t>
  </si>
  <si>
    <t>Hường</t>
  </si>
  <si>
    <t>0768561816</t>
  </si>
  <si>
    <t>Huỳnh Thị Hường, nhà số 31, đường số 6 Điện Phong, Điện Bàn, Quảng Nam</t>
  </si>
  <si>
    <t>huynhthihuonghk@gmail.com</t>
  </si>
  <si>
    <t>0356912946</t>
  </si>
  <si>
    <t>Nguyễn Thị Nhung, tổ 26 thôn An Lạc, Duy Thành, Duy Xuyên, Quảng Nam</t>
  </si>
  <si>
    <t>thinhung1801@gmail.com</t>
  </si>
  <si>
    <t>Lệ</t>
  </si>
  <si>
    <t>0905512922</t>
  </si>
  <si>
    <t>Lê Thị Lệ, Thanh Quýt 1, Điện Thắng Trung, Điện Bàn, Quảng Nam</t>
  </si>
  <si>
    <t>lethile08svl@gmail.com</t>
  </si>
  <si>
    <t>Lê Thanh</t>
  </si>
  <si>
    <t>ƯDCNTT nâng cao</t>
  </si>
  <si>
    <t>0385050264</t>
  </si>
  <si>
    <t>Lê Thanh Nhi, Nhị dinh 2, Điện Phước, Điện Bàn, Quảng Nam</t>
  </si>
  <si>
    <t>lethanhnhi3103@gmail.com</t>
  </si>
  <si>
    <t>Trần Thị Viết</t>
  </si>
  <si>
    <t>Thống</t>
  </si>
  <si>
    <t>Đại học khoa học Huế</t>
  </si>
  <si>
    <t>0382800212</t>
  </si>
  <si>
    <t>Trần Thị Viết Thống, tổ 1, Thôn Hóa Trung, Quế Thọ, Hiệp Đức, Quảng Nam</t>
  </si>
  <si>
    <t>thongtran2008@gmail.com</t>
  </si>
  <si>
    <t>Nguyễn Thanh Vĩnh</t>
  </si>
  <si>
    <t>Quản lý Văn hóa</t>
  </si>
  <si>
    <t>Cao đẳng sư phạm Huế</t>
  </si>
  <si>
    <t>Trung cấp CN Việt Mỹ</t>
  </si>
  <si>
    <t>0935864663</t>
  </si>
  <si>
    <t>Nguyễn Thanh Vĩnh Hằng, Khối phố Xuyên Tây, Nam Phước, Duy Xuyên, Quảng Nam</t>
  </si>
  <si>
    <t>hangnguyentv1991@gmail.com</t>
  </si>
  <si>
    <t xml:space="preserve">Lê Thị Hồng </t>
  </si>
  <si>
    <t>Cao đẳng KTKH Đà Nẵng</t>
  </si>
  <si>
    <t>0706148329</t>
  </si>
  <si>
    <t>Lê Thị Hồng Thắm, tổ dân cư số 1, Đồng Tràm, Hương An, Quế Sơn, Quảng Nam</t>
  </si>
  <si>
    <t>lethihongtham2212@gmail.com</t>
  </si>
  <si>
    <t>Trần Nguyễn Đăng</t>
  </si>
  <si>
    <t>0934448227</t>
  </si>
  <si>
    <t>Trần Nguyễn Đăng Diệu, số 39, đường số 3, Triêm Nam, Điện Phương, Điện Bàn, Quảng Nam</t>
  </si>
  <si>
    <t>dangdieuchemist@gmail.com</t>
  </si>
  <si>
    <t>0374342098</t>
  </si>
  <si>
    <t>Nguyễn Thị Hạnh, số 71 Nguyễn Lương Bằng, Hòa Khánh Bắc, Liên Chiểu, Đà Nẵng</t>
  </si>
  <si>
    <t>nguyenthihanh8101996@gmail.com</t>
  </si>
  <si>
    <t xml:space="preserve">Trần Thị Hoài </t>
  </si>
  <si>
    <t>0795685708</t>
  </si>
  <si>
    <t>Trần Thị Hoài Thương, thôn Nhị Dinh 3, Điện Phước, Điện Bàn, Quảng Nam</t>
  </si>
  <si>
    <t>thuongtran.2301293@gmail.com</t>
  </si>
  <si>
    <t>Nguyễn Thị Hồng</t>
  </si>
  <si>
    <t>Đại học Thương Mại</t>
  </si>
  <si>
    <t>0905004696</t>
  </si>
  <si>
    <t>Nguyễn Thị Hồng Phương, thôn Khúc Lũy, Điện Minh, Điện Bàn, Quảng Nam</t>
  </si>
  <si>
    <t>hongphuong88nt@gmail.com</t>
  </si>
  <si>
    <t>Lê Thái Hương</t>
  </si>
  <si>
    <t>0768513767</t>
  </si>
  <si>
    <t>Lê Thái Hương Duyên, nhà số 02, đường số 3, thôn Phong Thử 1, Điện Thọ, Điện Bàn, Quảng Nam</t>
  </si>
  <si>
    <t>huongduyen.tckt@gmail.com</t>
  </si>
  <si>
    <t>Tỵ</t>
  </si>
  <si>
    <t>Sp Sinh học</t>
  </si>
  <si>
    <t>0702605233</t>
  </si>
  <si>
    <t>Nguyễn Thị Tỵ, thôn Hội Sơn, Duy Nghĩa, Duy Xuyên, Quảng Nam</t>
  </si>
  <si>
    <t>nguyenthity193@gmail.com</t>
  </si>
  <si>
    <t>0905962964</t>
  </si>
  <si>
    <t>Lê Thị Minh Hậu, Trường Mẫu giáo Điện An, Điện Bàn, Quảng Nam</t>
  </si>
  <si>
    <t xml:space="preserve">Võ Thị Ngọc </t>
  </si>
  <si>
    <t>0935336061</t>
  </si>
  <si>
    <t>Võ Thị Ngọc Mai, số 12, đường số 2, Tây An, Điện Phong, Điện Bàn, Quảng Nam</t>
  </si>
  <si>
    <t>ngocmai1625@gmail.com</t>
  </si>
  <si>
    <t>Nguyễn Vũ Thu</t>
  </si>
  <si>
    <t>0935755001</t>
  </si>
  <si>
    <t>Nguyễn Vũ Thu Thủy, số 58 Nguyễn Công Trứ, Tân An, Hội An, Quảng Nam</t>
  </si>
  <si>
    <t>tqcvuthuy@gmail.com</t>
  </si>
  <si>
    <t>Đại học Kinh tế</t>
  </si>
  <si>
    <t>0905705628</t>
  </si>
  <si>
    <t>Nguyễn Thị Ngọc Vy, số 128/4 Lương Như Bích, Cẩm Nam, Hội An, Quảng Nam</t>
  </si>
  <si>
    <t>vynguyenngoc125@gmail.com</t>
  </si>
  <si>
    <t>Đinh Thị Thùy</t>
  </si>
  <si>
    <t>Buôn Ma Thuột, ĐăkLăk</t>
  </si>
  <si>
    <t>Đại học Tây Nguyên</t>
  </si>
  <si>
    <t>0905344586</t>
  </si>
  <si>
    <t>Đinh Thị Thùy Linh, THPT Âu Cơ, thôn Tống Cooi, xã Ba, Đông Giang, Quảng Nam</t>
  </si>
  <si>
    <t>thuylinh150889@gmail.com</t>
  </si>
  <si>
    <t>Dân tộc thiểu số</t>
  </si>
  <si>
    <t>Nguyễn Thị Xuân</t>
  </si>
  <si>
    <t>0934709869</t>
  </si>
  <si>
    <t>Nguyễn Thị Xuân Phương, Ngọc Tam, Điện An, Điện Bàn, Quảng Nam</t>
  </si>
  <si>
    <t>xuanphuongnguyen9x@gmail.com</t>
  </si>
  <si>
    <t>0988285150</t>
  </si>
  <si>
    <t>Dương Thị Diễm, số 132 đường số 15 thôn Triêm Nam, Điện Phương, Điện Bàn, Quảng Nam</t>
  </si>
  <si>
    <t>diemduongdiem95@gmail.com</t>
  </si>
  <si>
    <t>Nguyễn Thị Tường</t>
  </si>
  <si>
    <t>0763751581</t>
  </si>
  <si>
    <t>Nguyễn Thị Tường Vân, số 5, đường số 11, thôn Tân Thành, xã Điện Phong, Điện Bàn, Quảng Nam</t>
  </si>
  <si>
    <t>truongvannguyen0101.qn@gmail.com</t>
  </si>
  <si>
    <t>Nguyễn Thị Nhật</t>
  </si>
  <si>
    <t>Ni</t>
  </si>
  <si>
    <t>0945939967</t>
  </si>
  <si>
    <t>Nguyễn Thị Nhật Ni, thôn Đông Sơn, xã Ba, Đông Giang, Quảng Nam</t>
  </si>
  <si>
    <t>nhatni111@gmail.com</t>
  </si>
  <si>
    <t>Thái Thị Anh</t>
  </si>
  <si>
    <t>0983815707</t>
  </si>
  <si>
    <t>Thái Thị Anh Thư, thôn Nam An Sơn, Quế Thọ, Hiệp Đức, Quảng Nam</t>
  </si>
  <si>
    <t>thukt08@gmail.com</t>
  </si>
  <si>
    <t>Diệp</t>
  </si>
  <si>
    <t>0356283984</t>
  </si>
  <si>
    <t>Ngô Thị Diệp, thôn Ngọc Chánh, xã Bình Lâm, huyện Hiệp Đức, tỉnh Quảng Nam</t>
  </si>
  <si>
    <t>ngodiephd91@gmail.com</t>
  </si>
  <si>
    <t>Đại học kinh tế thành phố Hồ Chí Minh</t>
  </si>
  <si>
    <t>0352662413</t>
  </si>
  <si>
    <t>hanhht23092016@gmail.com</t>
  </si>
  <si>
    <t>Lê Nguyên</t>
  </si>
  <si>
    <t>Đà học Đà Nẵng</t>
  </si>
  <si>
    <t>0903556012</t>
  </si>
  <si>
    <t>Hồ Thị Hạnh, thôn Nam An Sơn, Quế Thọ, Hiệp Đức, Quảng Nam</t>
  </si>
  <si>
    <t>Lê Nguyên Thảo, số 18 Nguyên Tuân, phường Tân An, Thành phố Hội An, Quảng Nam</t>
  </si>
  <si>
    <t>thaocdmt@gmail.com</t>
  </si>
  <si>
    <t>Trần Thị Cẩm</t>
  </si>
  <si>
    <t>Cử nhân Vật Lý</t>
  </si>
  <si>
    <t>0934989658</t>
  </si>
  <si>
    <t>Trần Thị Cẩm Nhung, Điện Dương, Điện Bàn, Quảng Nam</t>
  </si>
  <si>
    <t>tranthicamnhung8389@gmail.com</t>
  </si>
  <si>
    <t>Đỗ Thị</t>
  </si>
  <si>
    <t>Văn thư Lưu trữ</t>
  </si>
  <si>
    <t>0982170087</t>
  </si>
  <si>
    <t>DĐỗ Thị Hạnh, thôn Thái Sơn, Điện Tiến,  Điện Bàn, Quảng Nam</t>
  </si>
  <si>
    <t>hanhoi041287@gmail.com</t>
  </si>
  <si>
    <t>Trà</t>
  </si>
  <si>
    <t>0376913695</t>
  </si>
  <si>
    <t>Nguyễn Thị Thanh Trà, K239/25 Dũng Sĩ Thanh Khê, Thanh Khê Tây, Thanh Khê, Đà Nẵng</t>
  </si>
  <si>
    <t>nguyenthanhtra1101994@gmail.com</t>
  </si>
  <si>
    <t>Phượng</t>
  </si>
  <si>
    <t>0983735725</t>
  </si>
  <si>
    <t>Nguyễn Thị Phượng, số 114 Tôn Đức Thắng, thị trấn Tiên Kỳ, Huyện Tiên Phước, tỉnh Quảng Nam</t>
  </si>
  <si>
    <t>phuongpgd2000@gmail.com</t>
  </si>
  <si>
    <t>09545319907</t>
  </si>
  <si>
    <t>Lê Thị Diệu, tổ 3, Phú Bình, Quế Thọ, Hiệp Đức, Quảng Nam</t>
  </si>
  <si>
    <t>ledieu86@gmail.com</t>
  </si>
  <si>
    <t>Huỳnh Thị Hoàng</t>
  </si>
  <si>
    <t>Lưu</t>
  </si>
  <si>
    <t>0989444009</t>
  </si>
  <si>
    <t>Huỳnh Thị Hoàng Lưu, tổ 3, thôn Hóa Trung, xã Quế Thọ, Hiệp Đức, Quảng Nam</t>
  </si>
  <si>
    <t>luuhuynhhd@gmail.com</t>
  </si>
  <si>
    <t>Nguyễn Xuân</t>
  </si>
  <si>
    <t>Định</t>
  </si>
  <si>
    <t>Con thương binh 2/4</t>
  </si>
  <si>
    <t>0983563134</t>
  </si>
  <si>
    <t>Nguyễn Xuân Định, thôn An Lâm, xã Thăng Phước, Hiệp Đức, Quảng Nam</t>
  </si>
  <si>
    <t>Nguyễn Thị Diệu</t>
  </si>
  <si>
    <t>0338902319</t>
  </si>
  <si>
    <t>Nguyễn Thị Diệu Hà, khối phố Phong Nhất, phường Điện An, Điện Bàn, Quảng Nam</t>
  </si>
  <si>
    <t>nguyenthidieuha1996@gmail.com</t>
  </si>
  <si>
    <t>Cao đẳng LTTP Đà Nẵng</t>
  </si>
  <si>
    <t>0986832036</t>
  </si>
  <si>
    <t>Nguyễn Thị Hồng Nhung, thôn Thanh Quýt 5, xã Điện Thắng Trung, Điện Bàn, Quảng Nam</t>
  </si>
  <si>
    <t>hongnhung3293@gmail.com</t>
  </si>
  <si>
    <t>Mai Thị</t>
  </si>
  <si>
    <t>Tài chính doanh nghiệp</t>
  </si>
  <si>
    <t>Đại học tài chính maketing Hồ Chí Minh</t>
  </si>
  <si>
    <t>0935295845</t>
  </si>
  <si>
    <t>Mai Thị Huyền, số 22 Hoàng Diệu, Vĩnh Điện, Điện Bàn, Quảng Nam</t>
  </si>
  <si>
    <t>Nguyễn Thị Phương</t>
  </si>
  <si>
    <t>Đại học Kỹ thuật y dược Đà Nẵng</t>
  </si>
  <si>
    <t>0349194946</t>
  </si>
  <si>
    <t>Nguyễn Thị Phương Thảo, Triêm Đông 2, Điện Phương, Điện Bàn, Quảng Nam</t>
  </si>
  <si>
    <t>nguyenthitphuongthao140293@gmail.com</t>
  </si>
  <si>
    <t xml:space="preserve">Trần Thị </t>
  </si>
  <si>
    <t>0359030985</t>
  </si>
  <si>
    <t>Trần Thị Hoa, Lô B5.05 Khu đô Thị An Phú Quý, Điện Ngọc, Điện Bàn, Quảng Nam</t>
  </si>
  <si>
    <t>tranthihoa020394@gmail.com</t>
  </si>
  <si>
    <t>0934884903</t>
  </si>
  <si>
    <t>Lê Thị Minh Thu, Khối phố Câu Nhi, Điện An, Điện Bàn, Quảng Nam</t>
  </si>
  <si>
    <t>0310minhthu@gmail.com</t>
  </si>
  <si>
    <t>Hồ Thị Minh</t>
  </si>
  <si>
    <t>Trần Thị Ý</t>
  </si>
  <si>
    <t>0782599222</t>
  </si>
  <si>
    <t>Trần Thị Ý Nhi, khối Tân Khai, Điện Dương, Điện Bàn, Quảng Nam</t>
  </si>
  <si>
    <t>tranthiynhitk@gmail.com</t>
  </si>
  <si>
    <t>Hoạch toán - Kế toán</t>
  </si>
  <si>
    <t>0706186567</t>
  </si>
  <si>
    <t>Lê Thị Thanh Phương, số nhà 133 Trần Thị Lý, Khối 1, Vĩnh Điện, Điện Bàn, Quảng Nam</t>
  </si>
  <si>
    <t>thanhphuong5583@gmail.com</t>
  </si>
  <si>
    <t xml:space="preserve">Trần Thị Cẩm </t>
  </si>
  <si>
    <t>0935220910</t>
  </si>
  <si>
    <t>Trần Thị Cẩm Thảo, Điện Dương, Điện Bàn, Quảng Nam</t>
  </si>
  <si>
    <t>thaotran25011993@gmail.com</t>
  </si>
  <si>
    <t>Từ Thị Ngọc</t>
  </si>
  <si>
    <t>Trung cấp Việt Mỹ</t>
  </si>
  <si>
    <t>0935127991</t>
  </si>
  <si>
    <t>Từ Thị Ngọc Thúy, Tổ 1 Khối 4 Vĩnh Điện, Điện Bàn, Quảng Nam</t>
  </si>
  <si>
    <t>thuytungoc@gmail.com</t>
  </si>
  <si>
    <t>0773501709</t>
  </si>
  <si>
    <t>Nguyễn Thị Vy, Lạc Thành Nam, Điện Hồng, Điện Bàn, Quảng Nam</t>
  </si>
  <si>
    <t>ntuongvy709@gmail.com</t>
  </si>
  <si>
    <t>Đại học kỹ thuật y dược Đà Nẵng</t>
  </si>
  <si>
    <t>0795427584</t>
  </si>
  <si>
    <t>Nguyễn Thị Hiền Vân, Thanh Quýt 3, Điện Thắng Trung, Điện Bàn, Quảng Nam</t>
  </si>
  <si>
    <t>Dương</t>
  </si>
  <si>
    <t>Quản lý Kinh tế</t>
  </si>
  <si>
    <t>Đại học KHXH</t>
  </si>
  <si>
    <t>0967603777</t>
  </si>
  <si>
    <t>Nguyễn Thị Thùy Dương, trường TH Lý Tự Trọng, xã Bình Lâm, huyện Hiệp Đức, Quảng Nam</t>
  </si>
  <si>
    <t>thuyduongkt777@gmail.com</t>
  </si>
  <si>
    <t>0939856625</t>
  </si>
  <si>
    <t>Nguyễn Thị Trang, thôn Phú Cốc Cây, Quế Thọ, Hiệp Đức, Quảng Nam</t>
  </si>
  <si>
    <t>uyentranghd@gmail.com</t>
  </si>
  <si>
    <t>Huỳnh Thị Quỳnh</t>
  </si>
  <si>
    <t>0374624174</t>
  </si>
  <si>
    <t>Huỳnh Thị Quỳnh Trang, Trường An, Đại Quang, Đại Lộc, Quảng Nam</t>
  </si>
  <si>
    <t>huynhtrang220389@gmail.com</t>
  </si>
  <si>
    <t>Nguyễn Phương</t>
  </si>
  <si>
    <t>0985515705</t>
  </si>
  <si>
    <t>Nguyễn Phương Trang, số 11B Hoàng Diệu, Vĩnh Điện, Điện Bàn, Quảng Nam</t>
  </si>
  <si>
    <t>phuongtrang170887@gmail.com</t>
  </si>
  <si>
    <t>0706012636</t>
  </si>
  <si>
    <t>dinhthuhung2009@gmail.com</t>
  </si>
  <si>
    <t>Đinh Thị Hưng, số 96 Trần Nhân Tông, Vĩnh Điện, Điện Bàn, Quảng Nam</t>
  </si>
  <si>
    <t xml:space="preserve">Phạm thị Mỹ </t>
  </si>
  <si>
    <t>0905513393</t>
  </si>
  <si>
    <t>Phạm Thị Mỹ Hậu, Tổ 36, Phường Tân Chính, Thanh Khê, Đà Nẵng</t>
  </si>
  <si>
    <t>Bảo</t>
  </si>
  <si>
    <t>Tăng Tấn Bảo, Tân Hà, Đại Lãnh, Đại Lộc, Quảng Nam</t>
  </si>
  <si>
    <t>Võ Văn Hòa, Phong Ngũ, Điện Thắng Nam, Điện Bàn, Quảng Nam</t>
  </si>
  <si>
    <t>Hòa</t>
  </si>
  <si>
    <t xml:space="preserve">Đinh Thị </t>
  </si>
  <si>
    <t>0905626005</t>
  </si>
  <si>
    <t>Đinh Thị Nhung, tổ 2, đội 4, thôn Hạ Nông Đông, Điện Phước, Điện Bàn, Quảng Nam</t>
  </si>
  <si>
    <t>BĐ</t>
  </si>
  <si>
    <t>26/7/2021</t>
  </si>
  <si>
    <t>Dương Thị Thúy</t>
  </si>
  <si>
    <t>Kiều</t>
  </si>
  <si>
    <t>0968045252</t>
  </si>
  <si>
    <t>Dương Thị Thúy Kiều, tổ 29 Tiên Bình, Tiên Kỳ, Tiên Phước, Quảng Nam</t>
  </si>
  <si>
    <t>KieuKT1983@gmail.com</t>
  </si>
  <si>
    <t xml:space="preserve">Dương Thị Ngọc </t>
  </si>
  <si>
    <t>Tiến</t>
  </si>
  <si>
    <t>Trung cấp Văn hóa NTDL Quảng Nam</t>
  </si>
  <si>
    <t>0977335625</t>
  </si>
  <si>
    <t>Dương Thị Ngọc Tiến, tổ 29, Tiên Bình, Tiên Kỳ, Tiên Phước, Quảng Nam</t>
  </si>
  <si>
    <t>vinh.han0701@gmai.com</t>
  </si>
  <si>
    <t>Hồ Thị Ngọc</t>
  </si>
  <si>
    <t>0935103483</t>
  </si>
  <si>
    <t>Hồ Thị Ngọc Hà, số 33 Trần Cao Vân, phường Vĩnh Điện, thị xã Điện Bàn, tỉnh Quảng Nam</t>
  </si>
  <si>
    <t>hongocha1502@gmail.com</t>
  </si>
  <si>
    <t>Lai</t>
  </si>
  <si>
    <t>ƯD-B</t>
  </si>
  <si>
    <t>Con bệnh binh</t>
  </si>
  <si>
    <t>0935297976</t>
  </si>
  <si>
    <t>Nguyễn Thị Lai, Thôn Mỹ Nam, Đại Tân, Đại Lộc, Quảng Nam</t>
  </si>
  <si>
    <t>laitam1978@gmail.com</t>
  </si>
  <si>
    <t>BS</t>
  </si>
  <si>
    <t>Trường trung cấp VH, NT và DL Quảng Nam</t>
  </si>
  <si>
    <t>Con thương binh</t>
  </si>
  <si>
    <t>0977626549</t>
  </si>
  <si>
    <t>Nguyễn Thị Bích Hạnh, Thôn Lộc Trung, Quế Lộc, Nông Sơn, Quảng Nam</t>
  </si>
  <si>
    <t>nguyenhanhqlns@gmail.com</t>
  </si>
  <si>
    <t xml:space="preserve">Dương Thị Thu </t>
  </si>
  <si>
    <t>Sư phạm Hóa học</t>
  </si>
  <si>
    <t>0988453026</t>
  </si>
  <si>
    <t>Dương Thị Thu Hương, Tổ 4, khu Hòa Đông, Ái Nghĩa, Đại Lộc, Quảng Nam</t>
  </si>
  <si>
    <t>thuhuong040890@gmail.com</t>
  </si>
  <si>
    <t xml:space="preserve">Ngô Thị </t>
  </si>
  <si>
    <t>Nhơn</t>
  </si>
  <si>
    <t>0775526964</t>
  </si>
  <si>
    <t>Ngô Thị Nhơn, Thôn Bồ Mưng 1, Điện Thắng Bắc, Điện Bàn, Quảng Nam</t>
  </si>
  <si>
    <t>nhon08shh@gmail.com</t>
  </si>
  <si>
    <t>Bùi Thị Hoàng</t>
  </si>
  <si>
    <t>Hân</t>
  </si>
  <si>
    <t>0362821710</t>
  </si>
  <si>
    <t>Bùi Thị Hoàng Hân, tổ 1, thôn Linh Cang, Bình Phú, Thăng Bình, Quảng Nam</t>
  </si>
  <si>
    <t>buithihoanghan@gmail.com</t>
  </si>
  <si>
    <t>B</t>
  </si>
  <si>
    <t>Tuệ</t>
  </si>
  <si>
    <t>Trung cấp VHDL&amp;NT Quảng Nam</t>
  </si>
  <si>
    <t>0333401027</t>
  </si>
  <si>
    <t>Phạm Thị Tuệ, số 136/38 Nguyễn Thuật, Hà Lam, Thăng Bình, Quảng Nam</t>
  </si>
  <si>
    <t>daovn@quangnam.gov.vn</t>
  </si>
  <si>
    <t>Nguyên</t>
  </si>
  <si>
    <t>Thư viện Thông tin</t>
  </si>
  <si>
    <t>0388964174</t>
  </si>
  <si>
    <t>Phan Thị Nguyên, tổ 2, Bàu Bính, Bình Dương, Thăng Bình, Quảng Nam</t>
  </si>
  <si>
    <t>nguyentv1990@gmail.com</t>
  </si>
  <si>
    <t>Nguyễn Lê Duy</t>
  </si>
  <si>
    <t>Tùng</t>
  </si>
  <si>
    <t>Cẩm Châu, Hội An</t>
  </si>
  <si>
    <t>0774458138</t>
  </si>
  <si>
    <t>Nguyễn Lê Duy Tùng, số 105 Trần Nhật Duật, Phường Cẩm Châu, thành phố Hội An, Quảng Nam</t>
  </si>
  <si>
    <t>duytung96ha@gmail.com</t>
  </si>
  <si>
    <t>Phan Hoàng</t>
  </si>
  <si>
    <t>Hội</t>
  </si>
  <si>
    <t>0899882923</t>
  </si>
  <si>
    <t>Phan Hoàng Hội, số 297 ĐT 609, thôn Phong Thử 1, xã Điện Thọ, thị xã Điện Bàn, Quảng Nam</t>
  </si>
  <si>
    <t>phanhoanghoi1996@gmail.com</t>
  </si>
  <si>
    <t>Dương Thị Thanh</t>
  </si>
  <si>
    <t>0979502499</t>
  </si>
  <si>
    <t>Dương Thị Thanh Thảo, thôn Phú Quý, xã Tam Phú, thành phố Tam Kỳ, tỉnh Quảng Nam</t>
  </si>
  <si>
    <t>thanhthanh2397@gmail.com</t>
  </si>
  <si>
    <t>Trần Thị Ni</t>
  </si>
  <si>
    <t>0354291660</t>
  </si>
  <si>
    <t>Trần Thị Ni Na, Thái Nam, Tam Thăng, Tam Kỳ, Quảng Nam</t>
  </si>
  <si>
    <t>tranthininaa111@gmail.com</t>
  </si>
  <si>
    <t>A Lưới</t>
  </si>
  <si>
    <t>BLúp</t>
  </si>
  <si>
    <t>Nam Giang, Quảng Nam</t>
  </si>
  <si>
    <t>Cao đẳng KTKT Quảng Nam</t>
  </si>
  <si>
    <t>Chứng chỉ bồi dưỡng nghiệp vụ Thư viện</t>
  </si>
  <si>
    <t>Người dân tộc thiểu số</t>
  </si>
  <si>
    <t>0382796377</t>
  </si>
  <si>
    <t>BLúp ALưới, thôn Đác Ngol, xã LaÊê, huyện Nam Giang, tỉnh Quảng Nam</t>
  </si>
  <si>
    <t>aluoitgdvlae@gmail.com</t>
  </si>
  <si>
    <t>0819239398</t>
  </si>
  <si>
    <t>Phạm Thị Thanh Tâm, Khu Phước Mỹ, thị trấn Ái Nghĩa, Đại Lộc, Quảng Nam</t>
  </si>
  <si>
    <t>thanhtam180995@gmai.com</t>
  </si>
  <si>
    <t>Trần Phước Thanh</t>
  </si>
  <si>
    <t>Tú</t>
  </si>
  <si>
    <t>0764893174</t>
  </si>
  <si>
    <t>Trần Phước Thanh Tú, số 63 đường sô 1, thôn Viêm Tây 1, Điện Thắng Bắc, Điện Bàn, Quảng Nam</t>
  </si>
  <si>
    <t>thanhtuqn1997@gmail.com</t>
  </si>
  <si>
    <t>Đỗ Bùi Phương</t>
  </si>
  <si>
    <t>Chi</t>
  </si>
  <si>
    <t>TOEIC</t>
  </si>
  <si>
    <t>0792019572</t>
  </si>
  <si>
    <t>Đỗ Bùi Phương Chi, thôn Tổ Châu, xã Duy Hòa, Duy Xuyên, Quảng Nam</t>
  </si>
  <si>
    <t>phuongchidobui@gmail.com</t>
  </si>
  <si>
    <t xml:space="preserve">Võ Thị </t>
  </si>
  <si>
    <t>Nhờ</t>
  </si>
  <si>
    <t>0905649880</t>
  </si>
  <si>
    <t>Võ Thị Nhờ, Duy Châu, Duy Xuyên, Quảng Nam</t>
  </si>
  <si>
    <t>vothinho90@gmail.com</t>
  </si>
  <si>
    <t>Nguyễn Thị Đinh</t>
  </si>
  <si>
    <t xml:space="preserve">Đại học Quảng Nam </t>
  </si>
  <si>
    <t>0985150086</t>
  </si>
  <si>
    <t>Nguyễn Thị Đinh Hương, Hòa An, Tam Giang, Núi Thành, Quảng Nam</t>
  </si>
  <si>
    <t>nguyendinhhuongdh@gmail.com</t>
  </si>
  <si>
    <t xml:space="preserve">Nguyễn Ngọc </t>
  </si>
  <si>
    <t>Tân</t>
  </si>
  <si>
    <t>0972601257</t>
  </si>
  <si>
    <t>Nguyễn Ngọc Tân, Hòa An, Tam Giang, Núi Thành, Quảng Nam</t>
  </si>
  <si>
    <t>ngoctannguyen39@gmail.com</t>
  </si>
  <si>
    <t xml:space="preserve">Lê Thị Vân </t>
  </si>
  <si>
    <t>0369738241</t>
  </si>
  <si>
    <t>Lê Thị Vân Trang, Thôn Tân Thuận, Hiệp Thuận, Hiệp Đức, Quảng Nam</t>
  </si>
  <si>
    <t>lethivantrang27494@gmail.com</t>
  </si>
  <si>
    <t>Nông Cống, Thanh Hóa</t>
  </si>
  <si>
    <t>Cao đẳng Kinh tế, Kỹ thuật, Thương mại</t>
  </si>
  <si>
    <t>0967609760</t>
  </si>
  <si>
    <t>Lê Thị Hằng, 43 Đỗ Đăng Tuyển, Cẩm Châu, Hội An, Quảng Nam</t>
  </si>
  <si>
    <t>hangchipu@gmail.com</t>
  </si>
  <si>
    <t>Lý Tú</t>
  </si>
  <si>
    <t>Triều Châu, Trung Quốc</t>
  </si>
  <si>
    <t>0905404131</t>
  </si>
  <si>
    <t>Lý Tú Châu, 60 Nguyễn Phúc Tầm, Minh An, Hội An</t>
  </si>
  <si>
    <t>lytuchau@gmail.com</t>
  </si>
  <si>
    <t xml:space="preserve">Hà Thị </t>
  </si>
  <si>
    <t>Nỡ</t>
  </si>
  <si>
    <t>Cử nhân Hóa học</t>
  </si>
  <si>
    <t>0702699518</t>
  </si>
  <si>
    <t>Hà Thị Nỡ, Viêm Tây 2, Điện Thắng Bắc, Điện Bàn, Quảng Nam</t>
  </si>
  <si>
    <t>Hano3005@gmail.com</t>
  </si>
  <si>
    <t>0905538435</t>
  </si>
  <si>
    <t>Nguyễn Thị Ngọc Lý- Tôn Hạ Nông Đông, Điện Phước, Điện Bàn, Quảng Nam (0905538435)</t>
  </si>
  <si>
    <t>ngoclykt33d@gmail.com</t>
  </si>
  <si>
    <t>Sư phạm Hóa-Sinh</t>
  </si>
  <si>
    <t>Anh  -B</t>
  </si>
  <si>
    <t>0356283037</t>
  </si>
  <si>
    <t>Huỳnh Thị Thắm- Khối Hà My Đông, phường Điện Dương, thị xã Điện Bàn, Quảng Nam</t>
  </si>
  <si>
    <t>nguyenbao171017@gmail.com</t>
  </si>
  <si>
    <t>0353248852</t>
  </si>
  <si>
    <t>Lê Thị Thảo, Khối Quảng Hậu, Điện Nam Trung, Điện Bàn, Quảng Nam</t>
  </si>
  <si>
    <t>1974</t>
  </si>
  <si>
    <t>0914790505</t>
  </si>
  <si>
    <t>Nguyễn Thị Hồng Sang, 16 Tôn Thất Tùng, Hội An, Quảng Nam</t>
  </si>
  <si>
    <t>nguyenhongsang12@gmail.com</t>
  </si>
  <si>
    <t>Phạm Thị Hồng</t>
  </si>
  <si>
    <t>Đại học Sư phạm Đà Nẵng</t>
  </si>
  <si>
    <t>0794501579</t>
  </si>
  <si>
    <t>Phạm Thị Hồng Vi, 65 Hoàng Diệu, Vĩnh Điện, Điện Bàn, Quảng Nam</t>
  </si>
  <si>
    <t>hongvi0703@gmail.com</t>
  </si>
  <si>
    <t>Hà Thị</t>
  </si>
  <si>
    <t>Đặng Thị Cẩm</t>
  </si>
  <si>
    <t>HỘI ĐỒNG TUYỂN DỤNG VIÊN CHỨC NGÀNH GIÁO DỤC</t>
  </si>
  <si>
    <t>Tiếng Anh</t>
  </si>
  <si>
    <t>Tin học</t>
  </si>
  <si>
    <t>Lý do</t>
  </si>
  <si>
    <t>Phú Ninh, Quảng Nam</t>
  </si>
  <si>
    <t>Công nghệ sinh học (Ứng dụng trong nông lâm, dược liệu, môi trương</t>
  </si>
  <si>
    <t>B1-Anh</t>
  </si>
  <si>
    <t>Ứng dụng CNTT cơ bản</t>
  </si>
  <si>
    <t>Nhân viên Thiết bị</t>
  </si>
  <si>
    <t>Trình độ chuyên môn không phù hợp</t>
  </si>
  <si>
    <t>Khoa học Vật liệu (Vật liệu Nano &amp; màng mỏng)</t>
  </si>
  <si>
    <t>C-Anh</t>
  </si>
  <si>
    <t>Trình độ chuyên môn không đủ điều kiện theo quy định</t>
  </si>
  <si>
    <t>B-Anh</t>
  </si>
  <si>
    <t>Trình độ Tin học không đủ điều kiện</t>
  </si>
  <si>
    <t>Danh sách gồm có 03 thí sinh không đủ điều kiện</t>
  </si>
  <si>
    <t>UBND THỊ XÃ ĐIỆN BÀN</t>
  </si>
  <si>
    <t>DANH SÁCH THÍ SINH KHÔNG ĐỦ ĐIỀU KIỆN 
DỰ TUYỂN VIÊN CHỨC NGÀNH GIÁO DỤC VÀ ĐÀO TẠO THỊ XÃ ĐIỆN BÀN NĂM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</si>
</sst>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4"/>
      <color rgb="FFFF0000"/>
      <name val="Times New Roman"/>
      <family val="1"/>
    </font>
    <font>
      <sz val="13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141414"/>
      <name val="Times New Roman"/>
      <family val="1"/>
    </font>
    <font>
      <b/>
      <sz val="18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</font>
    <font>
      <sz val="14"/>
      <color theme="1"/>
      <name val="Times New Roman"/>
      <family val="1"/>
    </font>
    <font>
      <u/>
      <sz val="11"/>
      <color theme="1"/>
      <name val="Calibri"/>
      <family val="2"/>
      <scheme val="minor"/>
    </font>
    <font>
      <sz val="11"/>
      <name val="Times New Roman"/>
      <family val="1"/>
    </font>
    <font>
      <u/>
      <sz val="11"/>
      <name val="Calibri"/>
      <family val="2"/>
      <scheme val="minor"/>
    </font>
    <font>
      <b/>
      <u/>
      <sz val="14"/>
      <color theme="1"/>
      <name val="Times New Roman"/>
      <family val="1"/>
    </font>
    <font>
      <sz val="11"/>
      <color theme="1"/>
      <name val="Cambria"/>
      <family val="1"/>
      <scheme val="major"/>
    </font>
    <font>
      <b/>
      <sz val="13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4">
    <xf numFmtId="0" fontId="0" fillId="0" borderId="0" xfId="0"/>
    <xf numFmtId="0" fontId="7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Alignment="1" applyProtection="1">
      <alignment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wrapText="1"/>
    </xf>
    <xf numFmtId="0" fontId="8" fillId="0" borderId="0" xfId="0" applyFont="1" applyAlignment="1" applyProtection="1">
      <alignment horizontal="left" vertical="center"/>
    </xf>
    <xf numFmtId="49" fontId="10" fillId="2" borderId="1" xfId="0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5" fillId="0" borderId="1" xfId="1" applyBorder="1" applyAlignment="1" applyProtection="1">
      <alignment horizontal="center" vertical="center" wrapText="1"/>
      <protection locked="0"/>
    </xf>
    <xf numFmtId="0" fontId="6" fillId="0" borderId="0" xfId="0" applyFont="1" applyProtection="1"/>
    <xf numFmtId="0" fontId="6" fillId="0" borderId="2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left" vertical="center" wrapText="1"/>
      <protection locked="0"/>
    </xf>
    <xf numFmtId="0" fontId="15" fillId="0" borderId="3" xfId="0" applyFont="1" applyBorder="1" applyAlignment="1" applyProtection="1">
      <alignment horizontal="left" vertical="center" wrapText="1"/>
      <protection locked="0"/>
    </xf>
    <xf numFmtId="0" fontId="15" fillId="0" borderId="3" xfId="0" applyFont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Protection="1">
      <protection locked="0"/>
    </xf>
    <xf numFmtId="0" fontId="9" fillId="3" borderId="0" xfId="0" applyFont="1" applyFill="1" applyBorder="1" applyAlignment="1" applyProtection="1">
      <alignment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6" fillId="0" borderId="0" xfId="0" quotePrefix="1" applyFont="1" applyProtection="1"/>
    <xf numFmtId="49" fontId="6" fillId="0" borderId="1" xfId="0" quotePrefix="1" applyNumberFormat="1" applyFont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1" applyFont="1" applyBorder="1" applyAlignment="1" applyProtection="1">
      <alignment horizontal="center" vertical="center" wrapText="1"/>
      <protection locked="0"/>
    </xf>
    <xf numFmtId="0" fontId="18" fillId="2" borderId="1" xfId="0" applyFont="1" applyFill="1" applyBorder="1" applyAlignment="1" applyProtection="1">
      <alignment horizontal="center" vertical="center" wrapText="1"/>
    </xf>
    <xf numFmtId="0" fontId="18" fillId="0" borderId="2" xfId="0" applyFont="1" applyBorder="1" applyAlignment="1" applyProtection="1">
      <alignment horizontal="left" vertical="center" wrapText="1"/>
      <protection locked="0"/>
    </xf>
    <xf numFmtId="0" fontId="18" fillId="0" borderId="3" xfId="0" applyFont="1" applyBorder="1" applyAlignment="1" applyProtection="1">
      <alignment horizontal="left" vertical="center" wrapText="1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49" fontId="18" fillId="0" borderId="1" xfId="0" applyNumberFormat="1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left" vertical="center" wrapText="1"/>
      <protection locked="0"/>
    </xf>
    <xf numFmtId="0" fontId="19" fillId="0" borderId="1" xfId="1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12" fillId="2" borderId="0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 wrapText="1"/>
      <protection locked="0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</xf>
    <xf numFmtId="0" fontId="0" fillId="0" borderId="0" xfId="0"/>
    <xf numFmtId="0" fontId="6" fillId="0" borderId="0" xfId="0" applyFont="1" applyBorder="1" applyAlignment="1" applyProtection="1">
      <alignment horizontal="center" vertical="center" wrapText="1"/>
      <protection locked="0"/>
    </xf>
    <xf numFmtId="0" fontId="20" fillId="0" borderId="0" xfId="0" applyFont="1"/>
    <xf numFmtId="0" fontId="16" fillId="0" borderId="0" xfId="0" applyFont="1"/>
    <xf numFmtId="0" fontId="6" fillId="2" borderId="1" xfId="0" applyFont="1" applyFill="1" applyBorder="1"/>
    <xf numFmtId="0" fontId="21" fillId="0" borderId="1" xfId="0" applyFont="1" applyBorder="1" applyAlignment="1">
      <alignment horizontal="center" vertical="center" wrapText="1"/>
    </xf>
    <xf numFmtId="0" fontId="21" fillId="0" borderId="0" xfId="0" applyFont="1" applyBorder="1" applyAlignment="1">
      <alignment wrapText="1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49" fontId="10" fillId="2" borderId="2" xfId="0" applyNumberFormat="1" applyFont="1" applyFill="1" applyBorder="1" applyAlignment="1" applyProtection="1">
      <alignment horizontal="center" vertical="center" wrapText="1"/>
    </xf>
    <xf numFmtId="49" fontId="10" fillId="2" borderId="3" xfId="0" applyNumberFormat="1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49" fontId="7" fillId="2" borderId="5" xfId="0" applyNumberFormat="1" applyFont="1" applyFill="1" applyBorder="1" applyAlignment="1" applyProtection="1">
      <alignment horizontal="center" vertical="center" wrapText="1"/>
    </xf>
    <xf numFmtId="49" fontId="7" fillId="2" borderId="4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wrapText="1"/>
    </xf>
    <xf numFmtId="0" fontId="7" fillId="0" borderId="0" xfId="0" applyFont="1" applyAlignment="1" applyProtection="1">
      <alignment horizontal="center" wrapText="1"/>
    </xf>
    <xf numFmtId="0" fontId="13" fillId="0" borderId="0" xfId="0" applyFont="1" applyAlignment="1" applyProtection="1">
      <alignment horizontal="center" vertical="center" wrapText="1"/>
    </xf>
    <xf numFmtId="0" fontId="0" fillId="0" borderId="0" xfId="0"/>
    <xf numFmtId="0" fontId="7" fillId="2" borderId="8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wrapText="1"/>
    </xf>
    <xf numFmtId="0" fontId="7" fillId="2" borderId="10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0000"/>
      <color rgb="FF0000CC"/>
      <color rgb="FF000099"/>
      <color rgb="FFCCFFFF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2</xdr:row>
      <xdr:rowOff>9525</xdr:rowOff>
    </xdr:from>
    <xdr:to>
      <xdr:col>5</xdr:col>
      <xdr:colOff>76200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1628775" y="457200"/>
          <a:ext cx="15906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INH\Google%20Drive\NINH\Chi%20bo\nhiem%20ky%2020%2025\Van%20ban%20T&#431;\DANH_SACH_NHAN_VIEN%2026%2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NHANVIEN"/>
      <sheetName val="huyen"/>
      <sheetName val="THONG KE"/>
      <sheetName val="Sheet2"/>
    </sheetNames>
    <sheetDataSet>
      <sheetData sheetId="0" refreshError="1"/>
      <sheetData sheetId="1" refreshError="1"/>
      <sheetData sheetId="2" refreshError="1"/>
      <sheetData sheetId="3" refreshError="1">
        <row r="4">
          <cell r="B4" t="str">
            <v>Kế toán</v>
          </cell>
          <cell r="C4" t="str">
            <v>06.032</v>
          </cell>
        </row>
        <row r="5">
          <cell r="B5" t="str">
            <v>Văn thư</v>
          </cell>
          <cell r="C5" t="str">
            <v>V.01.02.02</v>
          </cell>
        </row>
        <row r="6">
          <cell r="B6" t="str">
            <v>Thư viện viên hạng III</v>
          </cell>
          <cell r="C6" t="str">
            <v>V.10.02.06</v>
          </cell>
        </row>
        <row r="7">
          <cell r="B7" t="str">
            <v>Thư viện viên hạng IV</v>
          </cell>
          <cell r="C7" t="str">
            <v>V.10.02.07</v>
          </cell>
        </row>
        <row r="8">
          <cell r="B8" t="str">
            <v>Thiết bị</v>
          </cell>
          <cell r="C8" t="str">
            <v>V.07.07.20</v>
          </cell>
        </row>
        <row r="9">
          <cell r="B9" t="str">
            <v>Y tế</v>
          </cell>
          <cell r="C9" t="str">
            <v>V.08.03.07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vanktduyphu@gmail.com" TargetMode="External"/><Relationship Id="rId21" Type="http://schemas.openxmlformats.org/officeDocument/2006/relationships/hyperlink" Target="mailto:leha112015@gmail.com" TargetMode="External"/><Relationship Id="rId42" Type="http://schemas.openxmlformats.org/officeDocument/2006/relationships/hyperlink" Target="mailto:linhtranqn2015@gmail.com" TargetMode="External"/><Relationship Id="rId63" Type="http://schemas.openxmlformats.org/officeDocument/2006/relationships/hyperlink" Target="mailto:luyenthi143@gmail.com" TargetMode="External"/><Relationship Id="rId84" Type="http://schemas.openxmlformats.org/officeDocument/2006/relationships/hyperlink" Target="mailto:vanhien227@gmail.com" TargetMode="External"/><Relationship Id="rId138" Type="http://schemas.openxmlformats.org/officeDocument/2006/relationships/hyperlink" Target="mailto:kimnhung0602@gmail.com" TargetMode="External"/><Relationship Id="rId159" Type="http://schemas.openxmlformats.org/officeDocument/2006/relationships/hyperlink" Target="mailto:haytndh@gmail.com" TargetMode="External"/><Relationship Id="rId170" Type="http://schemas.openxmlformats.org/officeDocument/2006/relationships/hyperlink" Target="mailto:nguyentuyetdaiquang@gmail.com" TargetMode="External"/><Relationship Id="rId191" Type="http://schemas.openxmlformats.org/officeDocument/2006/relationships/hyperlink" Target="mailto:lethanhbinh195@gmail.com" TargetMode="External"/><Relationship Id="rId205" Type="http://schemas.openxmlformats.org/officeDocument/2006/relationships/hyperlink" Target="mailto:phuongthanh570@gmail.com" TargetMode="External"/><Relationship Id="rId226" Type="http://schemas.openxmlformats.org/officeDocument/2006/relationships/hyperlink" Target="mailto:tqcvuthuy@gmail.com" TargetMode="External"/><Relationship Id="rId247" Type="http://schemas.openxmlformats.org/officeDocument/2006/relationships/hyperlink" Target="mailto:0310minhthu@gmail.com" TargetMode="External"/><Relationship Id="rId107" Type="http://schemas.openxmlformats.org/officeDocument/2006/relationships/hyperlink" Target="mailto:nhatthao0807@gmail.com" TargetMode="External"/><Relationship Id="rId268" Type="http://schemas.openxmlformats.org/officeDocument/2006/relationships/hyperlink" Target="mailto:duytung96ha@gmail.com" TargetMode="External"/><Relationship Id="rId289" Type="http://schemas.openxmlformats.org/officeDocument/2006/relationships/comments" Target="../comments1.xml"/><Relationship Id="rId11" Type="http://schemas.openxmlformats.org/officeDocument/2006/relationships/hyperlink" Target="mailto:huynhdung01417@gmail.com" TargetMode="External"/><Relationship Id="rId32" Type="http://schemas.openxmlformats.org/officeDocument/2006/relationships/hyperlink" Target="mailto:thuy0705252816@gmail.com" TargetMode="External"/><Relationship Id="rId53" Type="http://schemas.openxmlformats.org/officeDocument/2006/relationships/hyperlink" Target="mailto:tandasphoa@gmail.com" TargetMode="External"/><Relationship Id="rId74" Type="http://schemas.openxmlformats.org/officeDocument/2006/relationships/hyperlink" Target="mailto:thanhthu1312@gmail.com" TargetMode="External"/><Relationship Id="rId128" Type="http://schemas.openxmlformats.org/officeDocument/2006/relationships/hyperlink" Target="mailto:lethikimyen@gmail.com" TargetMode="External"/><Relationship Id="rId149" Type="http://schemas.openxmlformats.org/officeDocument/2006/relationships/hyperlink" Target="mailto:nhuquynh940912@gmail.com" TargetMode="External"/><Relationship Id="rId5" Type="http://schemas.openxmlformats.org/officeDocument/2006/relationships/hyperlink" Target="mailto:kieupn@gmail.com" TargetMode="External"/><Relationship Id="rId95" Type="http://schemas.openxmlformats.org/officeDocument/2006/relationships/hyperlink" Target="mailto:thuydungle2506@gmail.com" TargetMode="External"/><Relationship Id="rId160" Type="http://schemas.openxmlformats.org/officeDocument/2006/relationships/hyperlink" Target="mailto:hong.dban@gmail.com" TargetMode="External"/><Relationship Id="rId181" Type="http://schemas.openxmlformats.org/officeDocument/2006/relationships/hyperlink" Target="mailto:tamngtrongnghia@gmail.com" TargetMode="External"/><Relationship Id="rId216" Type="http://schemas.openxmlformats.org/officeDocument/2006/relationships/hyperlink" Target="mailto:thongtran2008@gmail.com" TargetMode="External"/><Relationship Id="rId237" Type="http://schemas.openxmlformats.org/officeDocument/2006/relationships/hyperlink" Target="mailto:tranthicamnhung8389@gmail.com" TargetMode="External"/><Relationship Id="rId258" Type="http://schemas.openxmlformats.org/officeDocument/2006/relationships/hyperlink" Target="mailto:KieuKT1983@gmail.com" TargetMode="External"/><Relationship Id="rId279" Type="http://schemas.openxmlformats.org/officeDocument/2006/relationships/hyperlink" Target="mailto:lethivantrang27494@gmail.com" TargetMode="External"/><Relationship Id="rId22" Type="http://schemas.openxmlformats.org/officeDocument/2006/relationships/hyperlink" Target="mailto:hienthu308@gmail.com" TargetMode="External"/><Relationship Id="rId43" Type="http://schemas.openxmlformats.org/officeDocument/2006/relationships/hyperlink" Target="mailto:thanthihangdb@gmail.com" TargetMode="External"/><Relationship Id="rId64" Type="http://schemas.openxmlformats.org/officeDocument/2006/relationships/hyperlink" Target="mailto:thudang0702@gmail.com" TargetMode="External"/><Relationship Id="rId118" Type="http://schemas.openxmlformats.org/officeDocument/2006/relationships/hyperlink" Target="mailto:bichnga2212@gmail.com" TargetMode="External"/><Relationship Id="rId139" Type="http://schemas.openxmlformats.org/officeDocument/2006/relationships/hyperlink" Target="mailto:lethitam293@gmail.com" TargetMode="External"/><Relationship Id="rId85" Type="http://schemas.openxmlformats.org/officeDocument/2006/relationships/hyperlink" Target="mailto:hathithanhnhan1234@gmail.com" TargetMode="External"/><Relationship Id="rId150" Type="http://schemas.openxmlformats.org/officeDocument/2006/relationships/hyperlink" Target="mailto:tamanh1990@gmail.com" TargetMode="External"/><Relationship Id="rId171" Type="http://schemas.openxmlformats.org/officeDocument/2006/relationships/hyperlink" Target="mailto:tranmyhien1111@gmail.com" TargetMode="External"/><Relationship Id="rId192" Type="http://schemas.openxmlformats.org/officeDocument/2006/relationships/hyperlink" Target="mailto:lyphampham@gmail.com" TargetMode="External"/><Relationship Id="rId206" Type="http://schemas.openxmlformats.org/officeDocument/2006/relationships/hyperlink" Target="mailto:trantuyetanh269@gmail.com" TargetMode="External"/><Relationship Id="rId227" Type="http://schemas.openxmlformats.org/officeDocument/2006/relationships/hyperlink" Target="mailto:vynguyenngoc125@gmail.com" TargetMode="External"/><Relationship Id="rId248" Type="http://schemas.openxmlformats.org/officeDocument/2006/relationships/hyperlink" Target="mailto:tranthiynhitk@gmail.com" TargetMode="External"/><Relationship Id="rId269" Type="http://schemas.openxmlformats.org/officeDocument/2006/relationships/hyperlink" Target="mailto:phanhoanghoi1996@gmail.com" TargetMode="External"/><Relationship Id="rId12" Type="http://schemas.openxmlformats.org/officeDocument/2006/relationships/hyperlink" Target="mailto:hienvykt12@gmail.com" TargetMode="External"/><Relationship Id="rId33" Type="http://schemas.openxmlformats.org/officeDocument/2006/relationships/hyperlink" Target="mailto:thaitrang24081989@gmail.com" TargetMode="External"/><Relationship Id="rId108" Type="http://schemas.openxmlformats.org/officeDocument/2006/relationships/hyperlink" Target="mailto:huongta147@gmail.com" TargetMode="External"/><Relationship Id="rId129" Type="http://schemas.openxmlformats.org/officeDocument/2006/relationships/hyperlink" Target="mailto:vongocanh1811@gmail.com" TargetMode="External"/><Relationship Id="rId280" Type="http://schemas.openxmlformats.org/officeDocument/2006/relationships/hyperlink" Target="mailto:hangchipu@gmail.com" TargetMode="External"/><Relationship Id="rId54" Type="http://schemas.openxmlformats.org/officeDocument/2006/relationships/hyperlink" Target="mailto:nguyenthiduyhung@gmail.com" TargetMode="External"/><Relationship Id="rId75" Type="http://schemas.openxmlformats.org/officeDocument/2006/relationships/hyperlink" Target="mailto:honglinh.arch@gmail.com" TargetMode="External"/><Relationship Id="rId96" Type="http://schemas.openxmlformats.org/officeDocument/2006/relationships/hyperlink" Target="mailto:thuydungle2506@gmail.com" TargetMode="External"/><Relationship Id="rId140" Type="http://schemas.openxmlformats.org/officeDocument/2006/relationships/hyperlink" Target="mailto:nguyenthiminhtam962002@gmailc.om" TargetMode="External"/><Relationship Id="rId161" Type="http://schemas.openxmlformats.org/officeDocument/2006/relationships/hyperlink" Target="mailto:nguyentuongvy241@gmail.com" TargetMode="External"/><Relationship Id="rId182" Type="http://schemas.openxmlformats.org/officeDocument/2006/relationships/hyperlink" Target="mailto:tranthinhuy.nk@gmail.com" TargetMode="External"/><Relationship Id="rId217" Type="http://schemas.openxmlformats.org/officeDocument/2006/relationships/hyperlink" Target="mailto:hangnguyentv1991@gmail.com" TargetMode="External"/><Relationship Id="rId6" Type="http://schemas.openxmlformats.org/officeDocument/2006/relationships/hyperlink" Target="mailto:nguyendangchau97@gmail.com" TargetMode="External"/><Relationship Id="rId238" Type="http://schemas.openxmlformats.org/officeDocument/2006/relationships/hyperlink" Target="mailto:hanhoi041287@gmail.com" TargetMode="External"/><Relationship Id="rId259" Type="http://schemas.openxmlformats.org/officeDocument/2006/relationships/hyperlink" Target="mailto:vinh.han0701@gmai.com" TargetMode="External"/><Relationship Id="rId23" Type="http://schemas.openxmlformats.org/officeDocument/2006/relationships/hyperlink" Target="mailto:hungleanhnguyen@gmail.%20Com" TargetMode="External"/><Relationship Id="rId119" Type="http://schemas.openxmlformats.org/officeDocument/2006/relationships/hyperlink" Target="mailto:thuytrangcamkim@gmail.com" TargetMode="External"/><Relationship Id="rId270" Type="http://schemas.openxmlformats.org/officeDocument/2006/relationships/hyperlink" Target="mailto:thanhthanh2397@gmail.com" TargetMode="External"/><Relationship Id="rId44" Type="http://schemas.openxmlformats.org/officeDocument/2006/relationships/hyperlink" Target="mailto:bichgiangbt@gmail.com" TargetMode="External"/><Relationship Id="rId65" Type="http://schemas.openxmlformats.org/officeDocument/2006/relationships/hyperlink" Target="mailto:anhongr@gmail.com" TargetMode="External"/><Relationship Id="rId86" Type="http://schemas.openxmlformats.org/officeDocument/2006/relationships/hyperlink" Target="mailto:nhohong2612@gmail.com" TargetMode="External"/><Relationship Id="rId130" Type="http://schemas.openxmlformats.org/officeDocument/2006/relationships/hyperlink" Target="mailto:phucnguyen242@gmail.com" TargetMode="External"/><Relationship Id="rId151" Type="http://schemas.openxmlformats.org/officeDocument/2006/relationships/hyperlink" Target="mailto:thanhduyenb12@gmail.com" TargetMode="External"/><Relationship Id="rId172" Type="http://schemas.openxmlformats.org/officeDocument/2006/relationships/hyperlink" Target="mailto:lethuan2802@gmail.com" TargetMode="External"/><Relationship Id="rId193" Type="http://schemas.openxmlformats.org/officeDocument/2006/relationships/hyperlink" Target="mailto:motruyen29112@gmail.com" TargetMode="External"/><Relationship Id="rId207" Type="http://schemas.openxmlformats.org/officeDocument/2006/relationships/hyperlink" Target="mailto:ngocanhdsv15b@gmail.com" TargetMode="External"/><Relationship Id="rId228" Type="http://schemas.openxmlformats.org/officeDocument/2006/relationships/hyperlink" Target="mailto:thuylinh150889@gmail.com" TargetMode="External"/><Relationship Id="rId249" Type="http://schemas.openxmlformats.org/officeDocument/2006/relationships/hyperlink" Target="mailto:thanhphuong5583@gmail.com" TargetMode="External"/><Relationship Id="rId13" Type="http://schemas.openxmlformats.org/officeDocument/2006/relationships/hyperlink" Target="mailto:trangphamqn94@gmail.com" TargetMode="External"/><Relationship Id="rId109" Type="http://schemas.openxmlformats.org/officeDocument/2006/relationships/hyperlink" Target="mailto:nguyenthuytram13991@gmail.com" TargetMode="External"/><Relationship Id="rId260" Type="http://schemas.openxmlformats.org/officeDocument/2006/relationships/hyperlink" Target="mailto:hongocha1502@gmail.com" TargetMode="External"/><Relationship Id="rId281" Type="http://schemas.openxmlformats.org/officeDocument/2006/relationships/hyperlink" Target="mailto:lytuchau@gmail.com" TargetMode="External"/><Relationship Id="rId34" Type="http://schemas.openxmlformats.org/officeDocument/2006/relationships/hyperlink" Target="mailto:thuydung240289@gmail.com" TargetMode="External"/><Relationship Id="rId50" Type="http://schemas.openxmlformats.org/officeDocument/2006/relationships/hyperlink" Target="mailto:diemnguyenqn92@gmail.com" TargetMode="External"/><Relationship Id="rId55" Type="http://schemas.openxmlformats.org/officeDocument/2006/relationships/hyperlink" Target="mailto:bathethao@gmail.com" TargetMode="External"/><Relationship Id="rId76" Type="http://schemas.openxmlformats.org/officeDocument/2006/relationships/hyperlink" Target="mailto:duongnhat23091996@gmail.com" TargetMode="External"/><Relationship Id="rId97" Type="http://schemas.openxmlformats.org/officeDocument/2006/relationships/hyperlink" Target="mailto:trinhnguyen14shh@gmail.com" TargetMode="External"/><Relationship Id="rId104" Type="http://schemas.openxmlformats.org/officeDocument/2006/relationships/hyperlink" Target="mailto:hathihieu.spvl@gmail.com" TargetMode="External"/><Relationship Id="rId120" Type="http://schemas.openxmlformats.org/officeDocument/2006/relationships/hyperlink" Target="mailto:lethitraly@gmail.com" TargetMode="External"/><Relationship Id="rId125" Type="http://schemas.openxmlformats.org/officeDocument/2006/relationships/hyperlink" Target="mailto:chungthithuhien20071994@gmail.com" TargetMode="External"/><Relationship Id="rId141" Type="http://schemas.openxmlformats.org/officeDocument/2006/relationships/hyperlink" Target="mailto:huongduongyhoc@gmail.com" TargetMode="External"/><Relationship Id="rId146" Type="http://schemas.openxmlformats.org/officeDocument/2006/relationships/hyperlink" Target="mailto:legiangthanh@gmail.com" TargetMode="External"/><Relationship Id="rId167" Type="http://schemas.openxmlformats.org/officeDocument/2006/relationships/hyperlink" Target="mailto:anhtuyetsc89@gmail.com" TargetMode="External"/><Relationship Id="rId188" Type="http://schemas.openxmlformats.org/officeDocument/2006/relationships/hyperlink" Target="mailto:thuynguyen.150294@gmail.com" TargetMode="External"/><Relationship Id="rId7" Type="http://schemas.openxmlformats.org/officeDocument/2006/relationships/hyperlink" Target="mailto:ngthithanhthuy2012@gmail.com" TargetMode="External"/><Relationship Id="rId71" Type="http://schemas.openxmlformats.org/officeDocument/2006/relationships/hyperlink" Target="mailto:minhhieudhqn@gmail.com" TargetMode="External"/><Relationship Id="rId92" Type="http://schemas.openxmlformats.org/officeDocument/2006/relationships/hyperlink" Target="mailto:nguyenhau14197@gmail.com" TargetMode="External"/><Relationship Id="rId162" Type="http://schemas.openxmlformats.org/officeDocument/2006/relationships/hyperlink" Target="mailto:ntmydung181@gmail.com" TargetMode="External"/><Relationship Id="rId183" Type="http://schemas.openxmlformats.org/officeDocument/2006/relationships/hyperlink" Target="mailto:minhpt08@gmail.com" TargetMode="External"/><Relationship Id="rId213" Type="http://schemas.openxmlformats.org/officeDocument/2006/relationships/hyperlink" Target="mailto:thinhung1801@gmail.com" TargetMode="External"/><Relationship Id="rId218" Type="http://schemas.openxmlformats.org/officeDocument/2006/relationships/hyperlink" Target="mailto:lethihongtham2212@gmail.com" TargetMode="External"/><Relationship Id="rId234" Type="http://schemas.openxmlformats.org/officeDocument/2006/relationships/hyperlink" Target="mailto:ngodiephd91@gmail.com" TargetMode="External"/><Relationship Id="rId239" Type="http://schemas.openxmlformats.org/officeDocument/2006/relationships/hyperlink" Target="mailto:nguyenthanhtra1101994@gmail.com" TargetMode="External"/><Relationship Id="rId2" Type="http://schemas.openxmlformats.org/officeDocument/2006/relationships/hyperlink" Target="mailto:vomybinh90@gmail.com" TargetMode="External"/><Relationship Id="rId29" Type="http://schemas.openxmlformats.org/officeDocument/2006/relationships/hyperlink" Target="mailto:hanhluong027@gmail.com" TargetMode="External"/><Relationship Id="rId250" Type="http://schemas.openxmlformats.org/officeDocument/2006/relationships/hyperlink" Target="mailto:thaotran25011993@gmail.com" TargetMode="External"/><Relationship Id="rId255" Type="http://schemas.openxmlformats.org/officeDocument/2006/relationships/hyperlink" Target="mailto:huynhtrang220389@gmail.com" TargetMode="External"/><Relationship Id="rId271" Type="http://schemas.openxmlformats.org/officeDocument/2006/relationships/hyperlink" Target="mailto:tranthininaa111@gmail.com" TargetMode="External"/><Relationship Id="rId276" Type="http://schemas.openxmlformats.org/officeDocument/2006/relationships/hyperlink" Target="mailto:vothinho90@gmail.com" TargetMode="External"/><Relationship Id="rId24" Type="http://schemas.openxmlformats.org/officeDocument/2006/relationships/hyperlink" Target="mailto:hoaithuongspvl02k14@gmail.com" TargetMode="External"/><Relationship Id="rId40" Type="http://schemas.openxmlformats.org/officeDocument/2006/relationships/hyperlink" Target="mailto:hongnhang190193@gmail.com" TargetMode="External"/><Relationship Id="rId45" Type="http://schemas.openxmlformats.org/officeDocument/2006/relationships/hyperlink" Target="mailto:trangxinh7163@gmail.com" TargetMode="External"/><Relationship Id="rId66" Type="http://schemas.openxmlformats.org/officeDocument/2006/relationships/hyperlink" Target="mailto:nguyenthihuong1609@gmail.com" TargetMode="External"/><Relationship Id="rId87" Type="http://schemas.openxmlformats.org/officeDocument/2006/relationships/hyperlink" Target="mailto:ygiangTCTP@gmail.com" TargetMode="External"/><Relationship Id="rId110" Type="http://schemas.openxmlformats.org/officeDocument/2006/relationships/hyperlink" Target="mailto:phamthiyen0308@gmail.com" TargetMode="External"/><Relationship Id="rId115" Type="http://schemas.openxmlformats.org/officeDocument/2006/relationships/hyperlink" Target="mailto:truongthuthao1292@gmail.com" TargetMode="External"/><Relationship Id="rId131" Type="http://schemas.openxmlformats.org/officeDocument/2006/relationships/hyperlink" Target="mailto:dieuk17kkt3@gmail.com" TargetMode="External"/><Relationship Id="rId136" Type="http://schemas.openxmlformats.org/officeDocument/2006/relationships/hyperlink" Target="mailto:huynhthivananh42@gmail.com" TargetMode="External"/><Relationship Id="rId157" Type="http://schemas.openxmlformats.org/officeDocument/2006/relationships/hyperlink" Target="mailto:huongntl1810@gmail.com" TargetMode="External"/><Relationship Id="rId178" Type="http://schemas.openxmlformats.org/officeDocument/2006/relationships/hyperlink" Target="mailto:huyennga128hd@gmail.com" TargetMode="External"/><Relationship Id="rId61" Type="http://schemas.openxmlformats.org/officeDocument/2006/relationships/hyperlink" Target="mailto:phuongltm2711@gmail.com" TargetMode="External"/><Relationship Id="rId82" Type="http://schemas.openxmlformats.org/officeDocument/2006/relationships/hyperlink" Target="mailto:tranlehuong1997@gmail.com" TargetMode="External"/><Relationship Id="rId152" Type="http://schemas.openxmlformats.org/officeDocument/2006/relationships/hyperlink" Target="mailto:hathaokd@gmail.com" TargetMode="External"/><Relationship Id="rId173" Type="http://schemas.openxmlformats.org/officeDocument/2006/relationships/hyperlink" Target="mailto:hoangthanh117995@gmail.com" TargetMode="External"/><Relationship Id="rId194" Type="http://schemas.openxmlformats.org/officeDocument/2006/relationships/hyperlink" Target="mailto:ngochuong@gmail.com" TargetMode="External"/><Relationship Id="rId199" Type="http://schemas.openxmlformats.org/officeDocument/2006/relationships/hyperlink" Target="mailto:huel&#273;dn@gmail.com" TargetMode="External"/><Relationship Id="rId203" Type="http://schemas.openxmlformats.org/officeDocument/2006/relationships/hyperlink" Target="mailto:nhunggam16@gmail.com" TargetMode="External"/><Relationship Id="rId208" Type="http://schemas.openxmlformats.org/officeDocument/2006/relationships/hyperlink" Target="mailto:minhquang293@gmail.com" TargetMode="External"/><Relationship Id="rId229" Type="http://schemas.openxmlformats.org/officeDocument/2006/relationships/hyperlink" Target="mailto:xuanphuongnguyen9x@gmail.com" TargetMode="External"/><Relationship Id="rId19" Type="http://schemas.openxmlformats.org/officeDocument/2006/relationships/hyperlink" Target="mailto:Thanhmaikd11@gmail.com" TargetMode="External"/><Relationship Id="rId224" Type="http://schemas.openxmlformats.org/officeDocument/2006/relationships/hyperlink" Target="mailto:nguyenthity193@gmail.com" TargetMode="External"/><Relationship Id="rId240" Type="http://schemas.openxmlformats.org/officeDocument/2006/relationships/hyperlink" Target="mailto:phuongpgd2000@gmail.com" TargetMode="External"/><Relationship Id="rId245" Type="http://schemas.openxmlformats.org/officeDocument/2006/relationships/hyperlink" Target="mailto:nguyenthitphuongthao140293@gmail.com" TargetMode="External"/><Relationship Id="rId261" Type="http://schemas.openxmlformats.org/officeDocument/2006/relationships/hyperlink" Target="mailto:laitam1978@gmail.com" TargetMode="External"/><Relationship Id="rId266" Type="http://schemas.openxmlformats.org/officeDocument/2006/relationships/hyperlink" Target="mailto:daovn@quangnam.gov.vn" TargetMode="External"/><Relationship Id="rId287" Type="http://schemas.openxmlformats.org/officeDocument/2006/relationships/printerSettings" Target="../printerSettings/printerSettings1.bin"/><Relationship Id="rId14" Type="http://schemas.openxmlformats.org/officeDocument/2006/relationships/hyperlink" Target="mailto:nguyenhienysb2@gmail.com" TargetMode="External"/><Relationship Id="rId30" Type="http://schemas.openxmlformats.org/officeDocument/2006/relationships/hyperlink" Target="mailto:ptphiyen0606@gmail.com" TargetMode="External"/><Relationship Id="rId35" Type="http://schemas.openxmlformats.org/officeDocument/2006/relationships/hyperlink" Target="mailto:huynhhaivh19031991@gmail.com" TargetMode="External"/><Relationship Id="rId56" Type="http://schemas.openxmlformats.org/officeDocument/2006/relationships/hyperlink" Target="mailto:luc050395@gmail.com" TargetMode="External"/><Relationship Id="rId77" Type="http://schemas.openxmlformats.org/officeDocument/2006/relationships/hyperlink" Target="mailto:tranthidongtrinh@gmail.com" TargetMode="External"/><Relationship Id="rId100" Type="http://schemas.openxmlformats.org/officeDocument/2006/relationships/hyperlink" Target="mailto:vvh1910@gmail.com" TargetMode="External"/><Relationship Id="rId105" Type="http://schemas.openxmlformats.org/officeDocument/2006/relationships/hyperlink" Target="mailto:hanhfpt2705@gmail.com" TargetMode="External"/><Relationship Id="rId126" Type="http://schemas.openxmlformats.org/officeDocument/2006/relationships/hyperlink" Target="mailto:nguyenthusuong162@gmail.com" TargetMode="External"/><Relationship Id="rId147" Type="http://schemas.openxmlformats.org/officeDocument/2006/relationships/hyperlink" Target="mailto:hpqn1988@gmail.com" TargetMode="External"/><Relationship Id="rId168" Type="http://schemas.openxmlformats.org/officeDocument/2006/relationships/hyperlink" Target="mailto:thusuongdx1988@gmail.com" TargetMode="External"/><Relationship Id="rId282" Type="http://schemas.openxmlformats.org/officeDocument/2006/relationships/hyperlink" Target="mailto:Hano3005@gmail.com" TargetMode="External"/><Relationship Id="rId8" Type="http://schemas.openxmlformats.org/officeDocument/2006/relationships/hyperlink" Target="mailto:nguyenthingangiang1991@gmail.com" TargetMode="External"/><Relationship Id="rId51" Type="http://schemas.openxmlformats.org/officeDocument/2006/relationships/hyperlink" Target="mailto:luyenlam19593@gmail.com" TargetMode="External"/><Relationship Id="rId72" Type="http://schemas.openxmlformats.org/officeDocument/2006/relationships/hyperlink" Target="mailto:lethidieuhuong3105@gmail.com" TargetMode="External"/><Relationship Id="rId93" Type="http://schemas.openxmlformats.org/officeDocument/2006/relationships/hyperlink" Target="mailto:thuyktdb@gmail.com" TargetMode="External"/><Relationship Id="rId98" Type="http://schemas.openxmlformats.org/officeDocument/2006/relationships/hyperlink" Target="mailto:thunhilvt@gmail.com" TargetMode="External"/><Relationship Id="rId121" Type="http://schemas.openxmlformats.org/officeDocument/2006/relationships/hyperlink" Target="mailto:hoahoc0812@gmail.com" TargetMode="External"/><Relationship Id="rId142" Type="http://schemas.openxmlformats.org/officeDocument/2006/relationships/hyperlink" Target="mailto:thachthaoqn31@gmail.com" TargetMode="External"/><Relationship Id="rId163" Type="http://schemas.openxmlformats.org/officeDocument/2006/relationships/hyperlink" Target="mailto:dangnhung.122.013@gmail.com" TargetMode="External"/><Relationship Id="rId184" Type="http://schemas.openxmlformats.org/officeDocument/2006/relationships/hyperlink" Target="mailto:trangnguyenha21@gmail.com" TargetMode="External"/><Relationship Id="rId189" Type="http://schemas.openxmlformats.org/officeDocument/2006/relationships/hyperlink" Target="mailto:vuthivitinvayly02k14@gmail.com" TargetMode="External"/><Relationship Id="rId219" Type="http://schemas.openxmlformats.org/officeDocument/2006/relationships/hyperlink" Target="mailto:dangdieuchemist@gmail.com" TargetMode="External"/><Relationship Id="rId3" Type="http://schemas.openxmlformats.org/officeDocument/2006/relationships/hyperlink" Target="mailto:hakimyen2308@gmail.com" TargetMode="External"/><Relationship Id="rId214" Type="http://schemas.openxmlformats.org/officeDocument/2006/relationships/hyperlink" Target="mailto:lethile08svl@gmail.com" TargetMode="External"/><Relationship Id="rId230" Type="http://schemas.openxmlformats.org/officeDocument/2006/relationships/hyperlink" Target="mailto:diemduongdiem95@gmail.com" TargetMode="External"/><Relationship Id="rId235" Type="http://schemas.openxmlformats.org/officeDocument/2006/relationships/hyperlink" Target="mailto:hanhht23092016@gmail.com" TargetMode="External"/><Relationship Id="rId251" Type="http://schemas.openxmlformats.org/officeDocument/2006/relationships/hyperlink" Target="mailto:thuytungoc@gmail.com" TargetMode="External"/><Relationship Id="rId256" Type="http://schemas.openxmlformats.org/officeDocument/2006/relationships/hyperlink" Target="mailto:phuongtrang170887@gmail.com" TargetMode="External"/><Relationship Id="rId277" Type="http://schemas.openxmlformats.org/officeDocument/2006/relationships/hyperlink" Target="mailto:nguyendinhhuongdh@gmail.com" TargetMode="External"/><Relationship Id="rId25" Type="http://schemas.openxmlformats.org/officeDocument/2006/relationships/hyperlink" Target="mailto:lehuyentrangoik@gmail.com" TargetMode="External"/><Relationship Id="rId46" Type="http://schemas.openxmlformats.org/officeDocument/2006/relationships/hyperlink" Target="mailto:hoxuanhue194@gmail.com" TargetMode="External"/><Relationship Id="rId67" Type="http://schemas.openxmlformats.org/officeDocument/2006/relationships/hyperlink" Target="mailto:thamdb86@gmail.com" TargetMode="External"/><Relationship Id="rId116" Type="http://schemas.openxmlformats.org/officeDocument/2006/relationships/hyperlink" Target="mailto:thangtien2309@gmail.com" TargetMode="External"/><Relationship Id="rId137" Type="http://schemas.openxmlformats.org/officeDocument/2006/relationships/hyperlink" Target="mailto:nhuthao031195@gmail.com" TargetMode="External"/><Relationship Id="rId158" Type="http://schemas.openxmlformats.org/officeDocument/2006/relationships/hyperlink" Target="mailto:thuthuy54764@gmail.com" TargetMode="External"/><Relationship Id="rId272" Type="http://schemas.openxmlformats.org/officeDocument/2006/relationships/hyperlink" Target="mailto:aluoitgdvlae@gmail.com" TargetMode="External"/><Relationship Id="rId20" Type="http://schemas.openxmlformats.org/officeDocument/2006/relationships/hyperlink" Target="mailto:truongthiluyen32@gmail.com" TargetMode="External"/><Relationship Id="rId41" Type="http://schemas.openxmlformats.org/officeDocument/2006/relationships/hyperlink" Target="mailto:tranlevan240295@gmail.com" TargetMode="External"/><Relationship Id="rId62" Type="http://schemas.openxmlformats.org/officeDocument/2006/relationships/hyperlink" Target="mailto:tranle23@gmail.com" TargetMode="External"/><Relationship Id="rId83" Type="http://schemas.openxmlformats.org/officeDocument/2006/relationships/hyperlink" Target="mailto:manptccn@gmail.com" TargetMode="External"/><Relationship Id="rId88" Type="http://schemas.openxmlformats.org/officeDocument/2006/relationships/hyperlink" Target="mailto:buihatk@gmail.com" TargetMode="External"/><Relationship Id="rId111" Type="http://schemas.openxmlformats.org/officeDocument/2006/relationships/hyperlink" Target="mailto:Huynhducvuong1997@gmail.com" TargetMode="External"/><Relationship Id="rId132" Type="http://schemas.openxmlformats.org/officeDocument/2006/relationships/hyperlink" Target="mailto:phamtrang.C92@gmail.com" TargetMode="External"/><Relationship Id="rId153" Type="http://schemas.openxmlformats.org/officeDocument/2006/relationships/hyperlink" Target="mailto:thutrinh.bank@gmail.com" TargetMode="External"/><Relationship Id="rId174" Type="http://schemas.openxmlformats.org/officeDocument/2006/relationships/hyperlink" Target="mailto:thuyhuynh.qn@gmail.com" TargetMode="External"/><Relationship Id="rId179" Type="http://schemas.openxmlformats.org/officeDocument/2006/relationships/hyperlink" Target="mailto:bichtramhoian88@gmail.com" TargetMode="External"/><Relationship Id="rId195" Type="http://schemas.openxmlformats.org/officeDocument/2006/relationships/hyperlink" Target="mailto:thamtran92@gmail.com" TargetMode="External"/><Relationship Id="rId209" Type="http://schemas.openxmlformats.org/officeDocument/2006/relationships/hyperlink" Target="mailto:nhina0189@gmail.com" TargetMode="External"/><Relationship Id="rId190" Type="http://schemas.openxmlformats.org/officeDocument/2006/relationships/hyperlink" Target="mailto:lannguyenkt123@gmail.com" TargetMode="External"/><Relationship Id="rId204" Type="http://schemas.openxmlformats.org/officeDocument/2006/relationships/hyperlink" Target="mailto:phanmyhoa94@gmail.com" TargetMode="External"/><Relationship Id="rId220" Type="http://schemas.openxmlformats.org/officeDocument/2006/relationships/hyperlink" Target="mailto:nguyenthihanh8101996@gmail.com" TargetMode="External"/><Relationship Id="rId225" Type="http://schemas.openxmlformats.org/officeDocument/2006/relationships/hyperlink" Target="mailto:ngocmai1625@gmail.com" TargetMode="External"/><Relationship Id="rId241" Type="http://schemas.openxmlformats.org/officeDocument/2006/relationships/hyperlink" Target="mailto:ledieu86@gmail.com" TargetMode="External"/><Relationship Id="rId246" Type="http://schemas.openxmlformats.org/officeDocument/2006/relationships/hyperlink" Target="mailto:tranthihoa020394@gmail.com" TargetMode="External"/><Relationship Id="rId267" Type="http://schemas.openxmlformats.org/officeDocument/2006/relationships/hyperlink" Target="mailto:nguyentv1990@gmail.com" TargetMode="External"/><Relationship Id="rId288" Type="http://schemas.openxmlformats.org/officeDocument/2006/relationships/vmlDrawing" Target="../drawings/vmlDrawing1.vml"/><Relationship Id="rId15" Type="http://schemas.openxmlformats.org/officeDocument/2006/relationships/hyperlink" Target="mailto:lethilan060393@gmail.com" TargetMode="External"/><Relationship Id="rId36" Type="http://schemas.openxmlformats.org/officeDocument/2006/relationships/hyperlink" Target="mailto:dangnganyte@gmail.com" TargetMode="External"/><Relationship Id="rId57" Type="http://schemas.openxmlformats.org/officeDocument/2006/relationships/hyperlink" Target="mailto:tangtanbao311994@gmail.com" TargetMode="External"/><Relationship Id="rId106" Type="http://schemas.openxmlformats.org/officeDocument/2006/relationships/hyperlink" Target="mailto:Nguyenmaily1985@gmail.com" TargetMode="External"/><Relationship Id="rId127" Type="http://schemas.openxmlformats.org/officeDocument/2006/relationships/hyperlink" Target="mailto:pthibichtram1996@gmail.com" TargetMode="External"/><Relationship Id="rId262" Type="http://schemas.openxmlformats.org/officeDocument/2006/relationships/hyperlink" Target="mailto:nguyenhanhqlns@gmail.com" TargetMode="External"/><Relationship Id="rId283" Type="http://schemas.openxmlformats.org/officeDocument/2006/relationships/hyperlink" Target="mailto:ngoclykt33d@gmail.com" TargetMode="External"/><Relationship Id="rId10" Type="http://schemas.openxmlformats.org/officeDocument/2006/relationships/hyperlink" Target="mailto:trathiminhtrang1990@gmail.com" TargetMode="External"/><Relationship Id="rId31" Type="http://schemas.openxmlformats.org/officeDocument/2006/relationships/hyperlink" Target="mailto:dieuhuyen20494@gmail.com" TargetMode="External"/><Relationship Id="rId52" Type="http://schemas.openxmlformats.org/officeDocument/2006/relationships/hyperlink" Target="mailto:tranthithuan36K031@gmail.com" TargetMode="External"/><Relationship Id="rId73" Type="http://schemas.openxmlformats.org/officeDocument/2006/relationships/hyperlink" Target="mailto:bichngocqn87@gmail.com" TargetMode="External"/><Relationship Id="rId78" Type="http://schemas.openxmlformats.org/officeDocument/2006/relationships/hyperlink" Target="mailto:phamthitinh09052000@gmail.com" TargetMode="External"/><Relationship Id="rId94" Type="http://schemas.openxmlformats.org/officeDocument/2006/relationships/hyperlink" Target="mailto:pthanhhuong88@gmail.com" TargetMode="External"/><Relationship Id="rId99" Type="http://schemas.openxmlformats.org/officeDocument/2006/relationships/hyperlink" Target="mailto:lethithuong.0908@gmail.com" TargetMode="External"/><Relationship Id="rId101" Type="http://schemas.openxmlformats.org/officeDocument/2006/relationships/hyperlink" Target="mailto:lethibichcong@gmail.com" TargetMode="External"/><Relationship Id="rId122" Type="http://schemas.openxmlformats.org/officeDocument/2006/relationships/hyperlink" Target="mailto:nguyenthinga10chd@gmail.com" TargetMode="External"/><Relationship Id="rId143" Type="http://schemas.openxmlformats.org/officeDocument/2006/relationships/hyperlink" Target="mailto:ngophuongthao140195@gmail.com" TargetMode="External"/><Relationship Id="rId148" Type="http://schemas.openxmlformats.org/officeDocument/2006/relationships/hyperlink" Target="mailto:Huynhhuong100395@gmail.com" TargetMode="External"/><Relationship Id="rId164" Type="http://schemas.openxmlformats.org/officeDocument/2006/relationships/hyperlink" Target="mailto:nguyenhuyenth225@gmail.com" TargetMode="External"/><Relationship Id="rId169" Type="http://schemas.openxmlformats.org/officeDocument/2006/relationships/hyperlink" Target="mailto:tongha25@gmail.com" TargetMode="External"/><Relationship Id="rId185" Type="http://schemas.openxmlformats.org/officeDocument/2006/relationships/hyperlink" Target="mailto:lemy2014@gmail.com" TargetMode="External"/><Relationship Id="rId4" Type="http://schemas.openxmlformats.org/officeDocument/2006/relationships/hyperlink" Target="mailto:tranthithusuong7679@gmail.com" TargetMode="External"/><Relationship Id="rId9" Type="http://schemas.openxmlformats.org/officeDocument/2006/relationships/hyperlink" Target="mailto:hoanganh898655@gmail.com" TargetMode="External"/><Relationship Id="rId180" Type="http://schemas.openxmlformats.org/officeDocument/2006/relationships/hyperlink" Target="mailto:quynuong.gun.91@gmail.com" TargetMode="External"/><Relationship Id="rId210" Type="http://schemas.openxmlformats.org/officeDocument/2006/relationships/hyperlink" Target="mailto:nguyetjntt1403@gmail.com" TargetMode="External"/><Relationship Id="rId215" Type="http://schemas.openxmlformats.org/officeDocument/2006/relationships/hyperlink" Target="mailto:lethanhnhi3103@gmail.com" TargetMode="External"/><Relationship Id="rId236" Type="http://schemas.openxmlformats.org/officeDocument/2006/relationships/hyperlink" Target="mailto:thaocdmt@gmail.com" TargetMode="External"/><Relationship Id="rId257" Type="http://schemas.openxmlformats.org/officeDocument/2006/relationships/hyperlink" Target="mailto:dinhthuhung2009@gmail.com" TargetMode="External"/><Relationship Id="rId278" Type="http://schemas.openxmlformats.org/officeDocument/2006/relationships/hyperlink" Target="mailto:ngoctannguyen39@gmail.com" TargetMode="External"/><Relationship Id="rId26" Type="http://schemas.openxmlformats.org/officeDocument/2006/relationships/hyperlink" Target="mailto:thuypp1007@gmail.com" TargetMode="External"/><Relationship Id="rId231" Type="http://schemas.openxmlformats.org/officeDocument/2006/relationships/hyperlink" Target="mailto:truongvannguyen0101.qn@gmail.com" TargetMode="External"/><Relationship Id="rId252" Type="http://schemas.openxmlformats.org/officeDocument/2006/relationships/hyperlink" Target="mailto:ntuongvy709@gmail.com" TargetMode="External"/><Relationship Id="rId273" Type="http://schemas.openxmlformats.org/officeDocument/2006/relationships/hyperlink" Target="mailto:thanhtam180995@gmai.com" TargetMode="External"/><Relationship Id="rId47" Type="http://schemas.openxmlformats.org/officeDocument/2006/relationships/hyperlink" Target="mailto:hoaibao2110@gmail.com" TargetMode="External"/><Relationship Id="rId68" Type="http://schemas.openxmlformats.org/officeDocument/2006/relationships/hyperlink" Target="mailto:hienlanhhamy@gmail.com" TargetMode="External"/><Relationship Id="rId89" Type="http://schemas.openxmlformats.org/officeDocument/2006/relationships/hyperlink" Target="mailto:thitrinhsp@gmail.com" TargetMode="External"/><Relationship Id="rId112" Type="http://schemas.openxmlformats.org/officeDocument/2006/relationships/hyperlink" Target="mailto:thanlien306@gmail.com" TargetMode="External"/><Relationship Id="rId133" Type="http://schemas.openxmlformats.org/officeDocument/2006/relationships/hyperlink" Target="mailto:trantunhi121095@gmail.com" TargetMode="External"/><Relationship Id="rId154" Type="http://schemas.openxmlformats.org/officeDocument/2006/relationships/hyperlink" Target="mailto:levuongkh@gmail.com" TargetMode="External"/><Relationship Id="rId175" Type="http://schemas.openxmlformats.org/officeDocument/2006/relationships/hyperlink" Target="mailto:onedung1000@gmail.com" TargetMode="External"/><Relationship Id="rId196" Type="http://schemas.openxmlformats.org/officeDocument/2006/relationships/hyperlink" Target="mailto:nghialetrong2169@gmail.com" TargetMode="External"/><Relationship Id="rId200" Type="http://schemas.openxmlformats.org/officeDocument/2006/relationships/hyperlink" Target="mailto:hoaquynh2003@gmail.com" TargetMode="External"/><Relationship Id="rId16" Type="http://schemas.openxmlformats.org/officeDocument/2006/relationships/hyperlink" Target="mailto:lehongtham231@gmail.com" TargetMode="External"/><Relationship Id="rId221" Type="http://schemas.openxmlformats.org/officeDocument/2006/relationships/hyperlink" Target="mailto:thuongtran.2301293@gmail.com" TargetMode="External"/><Relationship Id="rId242" Type="http://schemas.openxmlformats.org/officeDocument/2006/relationships/hyperlink" Target="mailto:luuhuynhhd@gmail.com" TargetMode="External"/><Relationship Id="rId263" Type="http://schemas.openxmlformats.org/officeDocument/2006/relationships/hyperlink" Target="mailto:thuhuong040890@gmail.com" TargetMode="External"/><Relationship Id="rId284" Type="http://schemas.openxmlformats.org/officeDocument/2006/relationships/hyperlink" Target="mailto:nguyenbao171017@gmail.com" TargetMode="External"/><Relationship Id="rId37" Type="http://schemas.openxmlformats.org/officeDocument/2006/relationships/hyperlink" Target="mailto:thuyntn10@gmail.com" TargetMode="External"/><Relationship Id="rId58" Type="http://schemas.openxmlformats.org/officeDocument/2006/relationships/hyperlink" Target="mailto:ngocthao4791@gmail.com" TargetMode="External"/><Relationship Id="rId79" Type="http://schemas.openxmlformats.org/officeDocument/2006/relationships/hyperlink" Target="mailto:tdvthiluong999@gmail.com" TargetMode="External"/><Relationship Id="rId102" Type="http://schemas.openxmlformats.org/officeDocument/2006/relationships/hyperlink" Target="mailto:nhumgdienthangbac@gmail.com" TargetMode="External"/><Relationship Id="rId123" Type="http://schemas.openxmlformats.org/officeDocument/2006/relationships/hyperlink" Target="mailto:tranthihien09chd@gmail.com" TargetMode="External"/><Relationship Id="rId144" Type="http://schemas.openxmlformats.org/officeDocument/2006/relationships/hyperlink" Target="mailto:tanthithanh3388@gmail.com" TargetMode="External"/><Relationship Id="rId90" Type="http://schemas.openxmlformats.org/officeDocument/2006/relationships/hyperlink" Target="mailto:thaole11s1@gmail.com" TargetMode="External"/><Relationship Id="rId165" Type="http://schemas.openxmlformats.org/officeDocument/2006/relationships/hyperlink" Target="mailto:thhoa70@gmail.com" TargetMode="External"/><Relationship Id="rId186" Type="http://schemas.openxmlformats.org/officeDocument/2006/relationships/hyperlink" Target="mailto:thuthomhd@gmail.com" TargetMode="External"/><Relationship Id="rId211" Type="http://schemas.openxmlformats.org/officeDocument/2006/relationships/hyperlink" Target="mailto:nguyenthihongqn92@gmail.com" TargetMode="External"/><Relationship Id="rId232" Type="http://schemas.openxmlformats.org/officeDocument/2006/relationships/hyperlink" Target="mailto:nhatni111@gmail.com" TargetMode="External"/><Relationship Id="rId253" Type="http://schemas.openxmlformats.org/officeDocument/2006/relationships/hyperlink" Target="mailto:thuyduongkt777@gmail.com" TargetMode="External"/><Relationship Id="rId274" Type="http://schemas.openxmlformats.org/officeDocument/2006/relationships/hyperlink" Target="mailto:thanhtuqn1997@gmail.com" TargetMode="External"/><Relationship Id="rId27" Type="http://schemas.openxmlformats.org/officeDocument/2006/relationships/hyperlink" Target="mailto:minhkhoileviet@gmail.com" TargetMode="External"/><Relationship Id="rId48" Type="http://schemas.openxmlformats.org/officeDocument/2006/relationships/hyperlink" Target="mailto:hathanhpham124@gmail.com" TargetMode="External"/><Relationship Id="rId69" Type="http://schemas.openxmlformats.org/officeDocument/2006/relationships/hyperlink" Target="mailto:lethibichphuong0@gmail.com" TargetMode="External"/><Relationship Id="rId113" Type="http://schemas.openxmlformats.org/officeDocument/2006/relationships/hyperlink" Target="mailto:thanthuong2611@gmail.com" TargetMode="External"/><Relationship Id="rId134" Type="http://schemas.openxmlformats.org/officeDocument/2006/relationships/hyperlink" Target="mailto:sannguyen100592@gmail.com" TargetMode="External"/><Relationship Id="rId80" Type="http://schemas.openxmlformats.org/officeDocument/2006/relationships/hyperlink" Target="mailto:nguyenlili1010@gmail.com" TargetMode="External"/><Relationship Id="rId155" Type="http://schemas.openxmlformats.org/officeDocument/2006/relationships/hyperlink" Target="mailto:minhvien2012@gmail.com" TargetMode="External"/><Relationship Id="rId176" Type="http://schemas.openxmlformats.org/officeDocument/2006/relationships/hyperlink" Target="mailto:thanhchau91@gmail.com" TargetMode="External"/><Relationship Id="rId197" Type="http://schemas.openxmlformats.org/officeDocument/2006/relationships/hyperlink" Target="mailto:phuongtruc11cvl@gmail.com" TargetMode="External"/><Relationship Id="rId201" Type="http://schemas.openxmlformats.org/officeDocument/2006/relationships/hyperlink" Target="mailto:chaucqbqn@gmail.com" TargetMode="External"/><Relationship Id="rId222" Type="http://schemas.openxmlformats.org/officeDocument/2006/relationships/hyperlink" Target="mailto:hongphuong88nt@gmail.com" TargetMode="External"/><Relationship Id="rId243" Type="http://schemas.openxmlformats.org/officeDocument/2006/relationships/hyperlink" Target="mailto:nguyenthidieuha1996@gmail.com" TargetMode="External"/><Relationship Id="rId264" Type="http://schemas.openxmlformats.org/officeDocument/2006/relationships/hyperlink" Target="mailto:nhon08shh@gmail.com" TargetMode="External"/><Relationship Id="rId285" Type="http://schemas.openxmlformats.org/officeDocument/2006/relationships/hyperlink" Target="mailto:nguyenhongsang12@gmail.com" TargetMode="External"/><Relationship Id="rId17" Type="http://schemas.openxmlformats.org/officeDocument/2006/relationships/hyperlink" Target="mailto:hoaiphuong.dhsp@gmail.com" TargetMode="External"/><Relationship Id="rId38" Type="http://schemas.openxmlformats.org/officeDocument/2006/relationships/hyperlink" Target="mailto:nguyennhathuy9@gmail.com" TargetMode="External"/><Relationship Id="rId59" Type="http://schemas.openxmlformats.org/officeDocument/2006/relationships/hyperlink" Target="mailto:khuuminhthang@gmail.com" TargetMode="External"/><Relationship Id="rId103" Type="http://schemas.openxmlformats.org/officeDocument/2006/relationships/hyperlink" Target="mailto:nguyenthino05091992@gmail.com" TargetMode="External"/><Relationship Id="rId124" Type="http://schemas.openxmlformats.org/officeDocument/2006/relationships/hyperlink" Target="mailto:phantuongvyds@gmail.com" TargetMode="External"/><Relationship Id="rId70" Type="http://schemas.openxmlformats.org/officeDocument/2006/relationships/hyperlink" Target="mailto:phuochoaca083@gmail.com" TargetMode="External"/><Relationship Id="rId91" Type="http://schemas.openxmlformats.org/officeDocument/2006/relationships/hyperlink" Target="mailto:hangngat2@gmail.com" TargetMode="External"/><Relationship Id="rId145" Type="http://schemas.openxmlformats.org/officeDocument/2006/relationships/hyperlink" Target="mailto:anhlyle0201@gmail.com" TargetMode="External"/><Relationship Id="rId166" Type="http://schemas.openxmlformats.org/officeDocument/2006/relationships/hyperlink" Target="mailto:vanhieu2807@gmaii.com" TargetMode="External"/><Relationship Id="rId187" Type="http://schemas.openxmlformats.org/officeDocument/2006/relationships/hyperlink" Target="mailto:hotai11102018@gmail.com" TargetMode="External"/><Relationship Id="rId1" Type="http://schemas.openxmlformats.org/officeDocument/2006/relationships/hyperlink" Target="mailto:thuthaoqn6893@gmail.com" TargetMode="External"/><Relationship Id="rId212" Type="http://schemas.openxmlformats.org/officeDocument/2006/relationships/hyperlink" Target="mailto:huynhthihuonghk@gmail.com" TargetMode="External"/><Relationship Id="rId233" Type="http://schemas.openxmlformats.org/officeDocument/2006/relationships/hyperlink" Target="mailto:thukt08@gmail.com" TargetMode="External"/><Relationship Id="rId254" Type="http://schemas.openxmlformats.org/officeDocument/2006/relationships/hyperlink" Target="mailto:uyentranghd@gmail.com" TargetMode="External"/><Relationship Id="rId28" Type="http://schemas.openxmlformats.org/officeDocument/2006/relationships/hyperlink" Target="mailto:tranthithuytrang2502@gmail.com" TargetMode="External"/><Relationship Id="rId49" Type="http://schemas.openxmlformats.org/officeDocument/2006/relationships/hyperlink" Target="mailto:kieuhung.dbqn@gmail.com" TargetMode="External"/><Relationship Id="rId114" Type="http://schemas.openxmlformats.org/officeDocument/2006/relationships/hyperlink" Target="mailto:linhntd.kt3@gmail.com" TargetMode="External"/><Relationship Id="rId275" Type="http://schemas.openxmlformats.org/officeDocument/2006/relationships/hyperlink" Target="mailto:phuongchidobui@gmail.com" TargetMode="External"/><Relationship Id="rId60" Type="http://schemas.openxmlformats.org/officeDocument/2006/relationships/hyperlink" Target="mailto:xuanhue200384@gmal.com" TargetMode="External"/><Relationship Id="rId81" Type="http://schemas.openxmlformats.org/officeDocument/2006/relationships/hyperlink" Target="mailto:yen.ht94@gmail.com" TargetMode="External"/><Relationship Id="rId135" Type="http://schemas.openxmlformats.org/officeDocument/2006/relationships/hyperlink" Target="mailto:viphamtuvi.qn@gmail.com" TargetMode="External"/><Relationship Id="rId156" Type="http://schemas.openxmlformats.org/officeDocument/2006/relationships/hyperlink" Target="mailto:thuyhang114@gmail.com" TargetMode="External"/><Relationship Id="rId177" Type="http://schemas.openxmlformats.org/officeDocument/2006/relationships/hyperlink" Target="mailto:kimnganduong77@gmail.com" TargetMode="External"/><Relationship Id="rId198" Type="http://schemas.openxmlformats.org/officeDocument/2006/relationships/hyperlink" Target="mailto:ngockimtk@gmail.com" TargetMode="External"/><Relationship Id="rId202" Type="http://schemas.openxmlformats.org/officeDocument/2006/relationships/hyperlink" Target="mailto:vinhngq88@gmail.com" TargetMode="External"/><Relationship Id="rId223" Type="http://schemas.openxmlformats.org/officeDocument/2006/relationships/hyperlink" Target="mailto:huongduyen.tckt@gmail.com" TargetMode="External"/><Relationship Id="rId244" Type="http://schemas.openxmlformats.org/officeDocument/2006/relationships/hyperlink" Target="mailto:hongnhung3293@gmail.com" TargetMode="External"/><Relationship Id="rId18" Type="http://schemas.openxmlformats.org/officeDocument/2006/relationships/hyperlink" Target="mailto:truongha280492@gmail.com" TargetMode="External"/><Relationship Id="rId39" Type="http://schemas.openxmlformats.org/officeDocument/2006/relationships/hyperlink" Target="mailto:thanhhiendoan200495@gmail.com" TargetMode="External"/><Relationship Id="rId265" Type="http://schemas.openxmlformats.org/officeDocument/2006/relationships/hyperlink" Target="mailto:buithihoanghan@gmail.com" TargetMode="External"/><Relationship Id="rId286" Type="http://schemas.openxmlformats.org/officeDocument/2006/relationships/hyperlink" Target="mailto:hongvi0703@g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315"/>
  <sheetViews>
    <sheetView zoomScaleNormal="100" workbookViewId="0">
      <pane ySplit="9" topLeftCell="A10" activePane="bottomLeft" state="frozen"/>
      <selection activeCell="X7" sqref="X7:X8"/>
      <selection pane="bottomLeft" activeCell="J315" sqref="J315"/>
    </sheetView>
  </sheetViews>
  <sheetFormatPr defaultColWidth="9.140625" defaultRowHeight="15" x14ac:dyDescent="0.25"/>
  <cols>
    <col min="1" max="1" width="5" style="5" bestFit="1" customWidth="1"/>
    <col min="2" max="2" width="15.85546875" style="5" customWidth="1"/>
    <col min="3" max="3" width="8.42578125" style="5" customWidth="1"/>
    <col min="4" max="4" width="5.28515625" style="15" customWidth="1"/>
    <col min="5" max="5" width="6.7109375" style="5" customWidth="1"/>
    <col min="6" max="6" width="7.28515625" style="5" customWidth="1"/>
    <col min="7" max="7" width="6.7109375" style="5" customWidth="1"/>
    <col min="8" max="8" width="13.140625" style="5" customWidth="1"/>
    <col min="9" max="9" width="20.5703125" style="5" customWidth="1"/>
    <col min="10" max="10" width="11.42578125" style="5" customWidth="1"/>
    <col min="11" max="11" width="10.7109375" style="5" customWidth="1"/>
    <col min="12" max="12" width="11.140625" style="5" customWidth="1"/>
    <col min="13" max="14" width="12" style="5" customWidth="1"/>
    <col min="15" max="15" width="9.140625" style="5"/>
    <col min="16" max="16" width="9.7109375" style="5" customWidth="1"/>
    <col min="17" max="17" width="9.140625" style="5"/>
    <col min="18" max="18" width="14.28515625" style="12" customWidth="1"/>
    <col min="19" max="19" width="33.85546875" style="5" customWidth="1"/>
    <col min="20" max="20" width="18.7109375" style="5" customWidth="1"/>
    <col min="21" max="21" width="9.85546875" style="5" customWidth="1"/>
    <col min="22" max="16384" width="9.140625" style="5"/>
  </cols>
  <sheetData>
    <row r="1" spans="1:25" s="3" customFormat="1" ht="15" customHeight="1" x14ac:dyDescent="0.25">
      <c r="A1" s="68" t="s">
        <v>56</v>
      </c>
      <c r="B1" s="68"/>
      <c r="C1" s="68"/>
      <c r="D1" s="68"/>
      <c r="E1" s="68"/>
      <c r="F1" s="68"/>
      <c r="G1" s="68"/>
      <c r="H1" s="68"/>
      <c r="R1" s="4"/>
      <c r="T1" s="3" t="s">
        <v>57</v>
      </c>
    </row>
    <row r="2" spans="1:25" s="3" customFormat="1" ht="14.25" customHeight="1" x14ac:dyDescent="0.2">
      <c r="A2" s="69" t="s">
        <v>58</v>
      </c>
      <c r="B2" s="69"/>
      <c r="C2" s="69"/>
      <c r="D2" s="69"/>
      <c r="E2" s="69"/>
      <c r="F2" s="69"/>
      <c r="G2" s="69"/>
      <c r="H2" s="69"/>
      <c r="R2" s="4"/>
    </row>
    <row r="3" spans="1:25" s="3" customFormat="1" ht="16.5" x14ac:dyDescent="0.3">
      <c r="A3" s="16"/>
      <c r="B3" s="16"/>
      <c r="C3" s="31"/>
      <c r="D3" s="31"/>
      <c r="E3" s="31"/>
      <c r="F3" s="31"/>
      <c r="G3" s="16"/>
      <c r="R3" s="4"/>
    </row>
    <row r="4" spans="1:25" ht="22.5" x14ac:dyDescent="0.25">
      <c r="A4" s="70" t="s">
        <v>73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</row>
    <row r="5" spans="1:25" ht="26.25" hidden="1" customHeight="1" x14ac:dyDescent="0.35">
      <c r="A5" s="71"/>
      <c r="B5" s="71"/>
      <c r="C5" s="71"/>
      <c r="D5" s="71"/>
      <c r="E5" s="13"/>
      <c r="F5" s="13"/>
      <c r="G5" s="17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32" t="s">
        <v>57</v>
      </c>
      <c r="U5" s="13"/>
    </row>
    <row r="7" spans="1:25" s="1" customFormat="1" ht="14.25" x14ac:dyDescent="0.25">
      <c r="A7" s="65" t="s">
        <v>0</v>
      </c>
      <c r="B7" s="72" t="s">
        <v>17</v>
      </c>
      <c r="C7" s="74" t="s">
        <v>18</v>
      </c>
      <c r="D7" s="63" t="s">
        <v>51</v>
      </c>
      <c r="E7" s="65" t="s">
        <v>1</v>
      </c>
      <c r="F7" s="65"/>
      <c r="G7" s="65"/>
      <c r="H7" s="63" t="s">
        <v>9</v>
      </c>
      <c r="I7" s="65" t="s">
        <v>2</v>
      </c>
      <c r="J7" s="65" t="s">
        <v>71</v>
      </c>
      <c r="K7" s="65" t="s">
        <v>3</v>
      </c>
      <c r="L7" s="65" t="s">
        <v>4</v>
      </c>
      <c r="M7" s="63" t="s">
        <v>54</v>
      </c>
      <c r="N7" s="63" t="s">
        <v>72</v>
      </c>
      <c r="O7" s="63" t="s">
        <v>5</v>
      </c>
      <c r="P7" s="65" t="s">
        <v>6</v>
      </c>
      <c r="Q7" s="65" t="s">
        <v>7</v>
      </c>
      <c r="R7" s="66" t="s">
        <v>15</v>
      </c>
      <c r="S7" s="63" t="s">
        <v>55</v>
      </c>
      <c r="T7" s="63" t="s">
        <v>16</v>
      </c>
      <c r="U7" s="65" t="s">
        <v>8</v>
      </c>
    </row>
    <row r="8" spans="1:25" s="1" customFormat="1" ht="29.45" customHeight="1" x14ac:dyDescent="0.25">
      <c r="A8" s="65"/>
      <c r="B8" s="73"/>
      <c r="C8" s="75"/>
      <c r="D8" s="64"/>
      <c r="E8" s="51" t="s">
        <v>12</v>
      </c>
      <c r="F8" s="51" t="s">
        <v>13</v>
      </c>
      <c r="G8" s="51" t="s">
        <v>14</v>
      </c>
      <c r="H8" s="64"/>
      <c r="I8" s="65"/>
      <c r="J8" s="65"/>
      <c r="K8" s="65"/>
      <c r="L8" s="65"/>
      <c r="M8" s="64"/>
      <c r="N8" s="64"/>
      <c r="O8" s="64"/>
      <c r="P8" s="65"/>
      <c r="Q8" s="65"/>
      <c r="R8" s="67"/>
      <c r="S8" s="64"/>
      <c r="T8" s="64"/>
      <c r="U8" s="65"/>
    </row>
    <row r="9" spans="1:25" s="1" customFormat="1" ht="22.5" customHeight="1" x14ac:dyDescent="0.35">
      <c r="A9" s="18" t="s">
        <v>19</v>
      </c>
      <c r="B9" s="61" t="s">
        <v>20</v>
      </c>
      <c r="C9" s="62"/>
      <c r="D9" s="18" t="s">
        <v>21</v>
      </c>
      <c r="E9" s="18" t="s">
        <v>22</v>
      </c>
      <c r="F9" s="18" t="s">
        <v>23</v>
      </c>
      <c r="G9" s="18" t="s">
        <v>24</v>
      </c>
      <c r="H9" s="18" t="s">
        <v>25</v>
      </c>
      <c r="I9" s="18" t="s">
        <v>26</v>
      </c>
      <c r="J9" s="18" t="s">
        <v>27</v>
      </c>
      <c r="K9" s="18" t="s">
        <v>28</v>
      </c>
      <c r="L9" s="18" t="s">
        <v>29</v>
      </c>
      <c r="M9" s="18" t="s">
        <v>30</v>
      </c>
      <c r="N9" s="18"/>
      <c r="O9" s="18" t="s">
        <v>31</v>
      </c>
      <c r="P9" s="18" t="s">
        <v>32</v>
      </c>
      <c r="Q9" s="18" t="s">
        <v>33</v>
      </c>
      <c r="R9" s="18" t="s">
        <v>34</v>
      </c>
      <c r="S9" s="18" t="s">
        <v>35</v>
      </c>
      <c r="T9" s="18" t="s">
        <v>36</v>
      </c>
      <c r="U9" s="18" t="s">
        <v>37</v>
      </c>
    </row>
    <row r="10" spans="1:25" s="10" customFormat="1" ht="45.75" customHeight="1" x14ac:dyDescent="0.25">
      <c r="A10" s="20">
        <f>IF(B10="","",SUBTOTAL(3,$B$10:B10))</f>
        <v>1</v>
      </c>
      <c r="B10" s="6" t="s">
        <v>1241</v>
      </c>
      <c r="C10" s="7" t="s">
        <v>165</v>
      </c>
      <c r="D10" s="11" t="s">
        <v>88</v>
      </c>
      <c r="E10" s="8" t="s">
        <v>415</v>
      </c>
      <c r="F10" s="8" t="s">
        <v>239</v>
      </c>
      <c r="G10" s="8" t="s">
        <v>256</v>
      </c>
      <c r="H10" s="2" t="s">
        <v>193</v>
      </c>
      <c r="I10" s="9" t="s">
        <v>59</v>
      </c>
      <c r="J10" s="20" t="str">
        <f>VLOOKUP(I10,Sheet2!$B$4:$C$9,2,0)</f>
        <v>06.032</v>
      </c>
      <c r="K10" s="2" t="s">
        <v>291</v>
      </c>
      <c r="L10" s="2" t="s">
        <v>59</v>
      </c>
      <c r="M10" s="2" t="s">
        <v>1242</v>
      </c>
      <c r="N10" s="2"/>
      <c r="O10" s="2" t="s">
        <v>227</v>
      </c>
      <c r="P10" s="2" t="s">
        <v>333</v>
      </c>
      <c r="Q10" s="2"/>
      <c r="R10" s="8" t="s">
        <v>1243</v>
      </c>
      <c r="S10" s="2" t="s">
        <v>1244</v>
      </c>
      <c r="T10" s="38" t="s">
        <v>1245</v>
      </c>
      <c r="U10" s="2"/>
      <c r="Y10" s="14"/>
    </row>
    <row r="11" spans="1:25" s="10" customFormat="1" ht="48" customHeight="1" x14ac:dyDescent="0.25">
      <c r="A11" s="19">
        <f>IF(B11="","",SUBTOTAL(3,$B$10:B11))</f>
        <v>2</v>
      </c>
      <c r="B11" s="6" t="s">
        <v>279</v>
      </c>
      <c r="C11" s="7" t="s">
        <v>280</v>
      </c>
      <c r="D11" s="11" t="s">
        <v>88</v>
      </c>
      <c r="E11" s="8" t="s">
        <v>176</v>
      </c>
      <c r="F11" s="8" t="s">
        <v>201</v>
      </c>
      <c r="G11" s="8" t="s">
        <v>192</v>
      </c>
      <c r="H11" s="2" t="s">
        <v>193</v>
      </c>
      <c r="I11" s="9" t="s">
        <v>59</v>
      </c>
      <c r="J11" s="20" t="str">
        <f>VLOOKUP(I11,Sheet2!$B$4:$C$9,2,0)</f>
        <v>06.032</v>
      </c>
      <c r="K11" s="2" t="s">
        <v>93</v>
      </c>
      <c r="L11" s="2" t="s">
        <v>59</v>
      </c>
      <c r="M11" s="2" t="s">
        <v>241</v>
      </c>
      <c r="N11" s="2"/>
      <c r="O11" s="2" t="s">
        <v>227</v>
      </c>
      <c r="P11" s="2" t="s">
        <v>262</v>
      </c>
      <c r="Q11" s="2"/>
      <c r="R11" s="8" t="s">
        <v>281</v>
      </c>
      <c r="S11" s="2" t="s">
        <v>282</v>
      </c>
      <c r="T11" s="21" t="s">
        <v>283</v>
      </c>
      <c r="U11" s="2"/>
      <c r="Y11" s="14"/>
    </row>
    <row r="12" spans="1:25" s="10" customFormat="1" ht="48" customHeight="1" x14ac:dyDescent="0.25">
      <c r="A12" s="19">
        <f>IF(B12="","",SUBTOTAL(3,$B$10:B12))</f>
        <v>3</v>
      </c>
      <c r="B12" s="6" t="s">
        <v>425</v>
      </c>
      <c r="C12" s="7" t="s">
        <v>426</v>
      </c>
      <c r="D12" s="11" t="s">
        <v>88</v>
      </c>
      <c r="E12" s="8" t="s">
        <v>129</v>
      </c>
      <c r="F12" s="8" t="s">
        <v>148</v>
      </c>
      <c r="G12" s="8" t="s">
        <v>91</v>
      </c>
      <c r="H12" s="2" t="s">
        <v>427</v>
      </c>
      <c r="I12" s="9" t="s">
        <v>59</v>
      </c>
      <c r="J12" s="20" t="str">
        <f>VLOOKUP(I12,Sheet2!$B$4:$C$9,2,0)</f>
        <v>06.032</v>
      </c>
      <c r="K12" s="2" t="s">
        <v>93</v>
      </c>
      <c r="L12" s="2" t="s">
        <v>59</v>
      </c>
      <c r="M12" s="2" t="s">
        <v>241</v>
      </c>
      <c r="N12" s="2"/>
      <c r="O12" s="2" t="s">
        <v>195</v>
      </c>
      <c r="P12" s="2" t="s">
        <v>338</v>
      </c>
      <c r="Q12" s="2"/>
      <c r="R12" s="8" t="s">
        <v>428</v>
      </c>
      <c r="S12" s="2" t="s">
        <v>429</v>
      </c>
      <c r="T12" s="21" t="s">
        <v>430</v>
      </c>
      <c r="U12" s="2"/>
      <c r="Y12" s="14"/>
    </row>
    <row r="13" spans="1:25" s="10" customFormat="1" ht="48" customHeight="1" x14ac:dyDescent="0.25">
      <c r="A13" s="19">
        <f>IF(B13="","",SUBTOTAL(3,$B$10:B13))</f>
        <v>4</v>
      </c>
      <c r="B13" s="6" t="s">
        <v>408</v>
      </c>
      <c r="C13" s="7" t="s">
        <v>409</v>
      </c>
      <c r="D13" s="11" t="s">
        <v>88</v>
      </c>
      <c r="E13" s="8" t="s">
        <v>148</v>
      </c>
      <c r="F13" s="8" t="s">
        <v>118</v>
      </c>
      <c r="G13" s="8" t="s">
        <v>130</v>
      </c>
      <c r="H13" s="2" t="s">
        <v>410</v>
      </c>
      <c r="I13" s="9" t="s">
        <v>59</v>
      </c>
      <c r="J13" s="20" t="str">
        <f>VLOOKUP(I13,Sheet2!$B$4:$C$9,2,0)</f>
        <v>06.032</v>
      </c>
      <c r="K13" s="2" t="s">
        <v>93</v>
      </c>
      <c r="L13" s="2" t="s">
        <v>59</v>
      </c>
      <c r="M13" s="2" t="s">
        <v>404</v>
      </c>
      <c r="N13" s="2"/>
      <c r="O13" s="2" t="s">
        <v>195</v>
      </c>
      <c r="P13" s="2" t="s">
        <v>262</v>
      </c>
      <c r="Q13" s="2"/>
      <c r="R13" s="8" t="s">
        <v>411</v>
      </c>
      <c r="S13" s="2" t="s">
        <v>413</v>
      </c>
      <c r="T13" s="21" t="s">
        <v>412</v>
      </c>
      <c r="U13" s="2"/>
      <c r="Y13" s="14"/>
    </row>
    <row r="14" spans="1:25" s="10" customFormat="1" ht="48" customHeight="1" x14ac:dyDescent="0.25">
      <c r="A14" s="19">
        <f>IF(B14="","",SUBTOTAL(3,$B$10:B14))</f>
        <v>5</v>
      </c>
      <c r="B14" s="6" t="s">
        <v>99</v>
      </c>
      <c r="C14" s="7" t="s">
        <v>100</v>
      </c>
      <c r="D14" s="11" t="s">
        <v>88</v>
      </c>
      <c r="E14" s="8" t="s">
        <v>101</v>
      </c>
      <c r="F14" s="8" t="s">
        <v>102</v>
      </c>
      <c r="G14" s="8" t="s">
        <v>103</v>
      </c>
      <c r="H14" s="2" t="s">
        <v>92</v>
      </c>
      <c r="I14" s="9" t="s">
        <v>59</v>
      </c>
      <c r="J14" s="20" t="str">
        <f>VLOOKUP(I14,Sheet2!$B$4:$C$9,2,0)</f>
        <v>06.032</v>
      </c>
      <c r="K14" s="2" t="s">
        <v>93</v>
      </c>
      <c r="L14" s="2" t="s">
        <v>59</v>
      </c>
      <c r="M14" s="2" t="s">
        <v>104</v>
      </c>
      <c r="N14" s="2"/>
      <c r="O14" s="2" t="s">
        <v>195</v>
      </c>
      <c r="P14" s="2" t="s">
        <v>205</v>
      </c>
      <c r="Q14" s="2">
        <v>0</v>
      </c>
      <c r="R14" s="8" t="s">
        <v>105</v>
      </c>
      <c r="S14" s="2" t="s">
        <v>107</v>
      </c>
      <c r="T14" s="21" t="s">
        <v>106</v>
      </c>
      <c r="U14" s="2"/>
      <c r="Y14" s="14"/>
    </row>
    <row r="15" spans="1:25" s="10" customFormat="1" ht="48" customHeight="1" x14ac:dyDescent="0.25">
      <c r="A15" s="19">
        <f>IF(B15="","",SUBTOTAL(3,$B$10:B15))</f>
        <v>6</v>
      </c>
      <c r="B15" s="6" t="s">
        <v>254</v>
      </c>
      <c r="C15" s="7" t="s">
        <v>100</v>
      </c>
      <c r="D15" s="11" t="s">
        <v>88</v>
      </c>
      <c r="E15" s="8" t="s">
        <v>662</v>
      </c>
      <c r="F15" s="8" t="s">
        <v>249</v>
      </c>
      <c r="G15" s="8" t="s">
        <v>1161</v>
      </c>
      <c r="H15" s="2" t="s">
        <v>193</v>
      </c>
      <c r="I15" s="9" t="s">
        <v>59</v>
      </c>
      <c r="J15" s="20" t="str">
        <f>VLOOKUP(I15,Sheet2!$B$4:$C$9,2,0)</f>
        <v>06.032</v>
      </c>
      <c r="K15" s="2" t="s">
        <v>93</v>
      </c>
      <c r="L15" s="2" t="s">
        <v>59</v>
      </c>
      <c r="M15" s="2" t="s">
        <v>1162</v>
      </c>
      <c r="N15" s="2"/>
      <c r="O15" s="2" t="s">
        <v>1000</v>
      </c>
      <c r="P15" s="2" t="s">
        <v>657</v>
      </c>
      <c r="Q15" s="2"/>
      <c r="R15" s="8" t="s">
        <v>1163</v>
      </c>
      <c r="S15" s="2" t="s">
        <v>1164</v>
      </c>
      <c r="T15" s="21" t="s">
        <v>1165</v>
      </c>
      <c r="U15" s="2"/>
      <c r="Y15" s="14"/>
    </row>
    <row r="16" spans="1:25" s="10" customFormat="1" ht="48" customHeight="1" x14ac:dyDescent="0.25">
      <c r="A16" s="19">
        <f>IF(B16="","",SUBTOTAL(3,$B$10:B16))</f>
        <v>7</v>
      </c>
      <c r="B16" s="6" t="s">
        <v>1088</v>
      </c>
      <c r="C16" s="7" t="s">
        <v>137</v>
      </c>
      <c r="D16" s="11" t="s">
        <v>88</v>
      </c>
      <c r="E16" s="8" t="s">
        <v>202</v>
      </c>
      <c r="F16" s="8" t="s">
        <v>157</v>
      </c>
      <c r="G16" s="8" t="s">
        <v>256</v>
      </c>
      <c r="H16" s="2" t="s">
        <v>508</v>
      </c>
      <c r="I16" s="9" t="s">
        <v>59</v>
      </c>
      <c r="J16" s="20" t="str">
        <f>VLOOKUP(I16,Sheet2!$B$4:$C$9,2,0)</f>
        <v>06.032</v>
      </c>
      <c r="K16" s="2" t="s">
        <v>93</v>
      </c>
      <c r="L16" s="2" t="s">
        <v>121</v>
      </c>
      <c r="M16" s="2" t="s">
        <v>241</v>
      </c>
      <c r="N16" s="2"/>
      <c r="O16" s="2" t="s">
        <v>195</v>
      </c>
      <c r="P16" s="2" t="s">
        <v>333</v>
      </c>
      <c r="Q16" s="2"/>
      <c r="R16" s="8" t="s">
        <v>1089</v>
      </c>
      <c r="S16" s="2" t="s">
        <v>1090</v>
      </c>
      <c r="T16" s="21" t="s">
        <v>1091</v>
      </c>
      <c r="U16" s="2"/>
      <c r="Y16" s="14"/>
    </row>
    <row r="17" spans="1:25" s="10" customFormat="1" ht="48" customHeight="1" x14ac:dyDescent="0.25">
      <c r="A17" s="19">
        <f>IF(B17="","",SUBTOTAL(3,$B$10:B17))</f>
        <v>8</v>
      </c>
      <c r="B17" s="6" t="s">
        <v>1213</v>
      </c>
      <c r="C17" s="7" t="s">
        <v>137</v>
      </c>
      <c r="D17" s="11" t="s">
        <v>88</v>
      </c>
      <c r="E17" s="8" t="s">
        <v>157</v>
      </c>
      <c r="F17" s="8" t="s">
        <v>157</v>
      </c>
      <c r="G17" s="8" t="s">
        <v>203</v>
      </c>
      <c r="H17" s="2" t="s">
        <v>193</v>
      </c>
      <c r="I17" s="9" t="s">
        <v>59</v>
      </c>
      <c r="J17" s="20" t="str">
        <f>VLOOKUP(I17,Sheet2!$B$4:$C$9,2,0)</f>
        <v>06.032</v>
      </c>
      <c r="K17" s="2" t="s">
        <v>93</v>
      </c>
      <c r="L17" s="2" t="s">
        <v>59</v>
      </c>
      <c r="M17" s="2" t="s">
        <v>986</v>
      </c>
      <c r="N17" s="2"/>
      <c r="O17" s="2" t="s">
        <v>1214</v>
      </c>
      <c r="P17" s="2" t="s">
        <v>333</v>
      </c>
      <c r="Q17" s="2"/>
      <c r="R17" s="8" t="s">
        <v>1215</v>
      </c>
      <c r="S17" s="2" t="s">
        <v>1216</v>
      </c>
      <c r="T17" s="21" t="s">
        <v>1217</v>
      </c>
      <c r="U17" s="2"/>
      <c r="Y17" s="14"/>
    </row>
    <row r="18" spans="1:25" s="10" customFormat="1" ht="48" customHeight="1" x14ac:dyDescent="0.25">
      <c r="A18" s="19">
        <f>IF(B18="","",SUBTOTAL(3,$B$10:B18))</f>
        <v>9</v>
      </c>
      <c r="B18" s="6" t="s">
        <v>1613</v>
      </c>
      <c r="C18" s="7" t="s">
        <v>137</v>
      </c>
      <c r="D18" s="11" t="s">
        <v>88</v>
      </c>
      <c r="E18" s="8" t="s">
        <v>343</v>
      </c>
      <c r="F18" s="8" t="s">
        <v>90</v>
      </c>
      <c r="G18" s="8" t="s">
        <v>110</v>
      </c>
      <c r="H18" s="2" t="s">
        <v>1614</v>
      </c>
      <c r="I18" s="9" t="s">
        <v>59</v>
      </c>
      <c r="J18" s="20" t="str">
        <f>VLOOKUP(I18,[1]Sheet2!$B$4:$C$9,2,0)</f>
        <v>06.032</v>
      </c>
      <c r="K18" s="2" t="s">
        <v>93</v>
      </c>
      <c r="L18" s="2" t="s">
        <v>59</v>
      </c>
      <c r="M18" s="2" t="s">
        <v>104</v>
      </c>
      <c r="N18" s="2"/>
      <c r="O18" s="2" t="s">
        <v>195</v>
      </c>
      <c r="P18" s="2" t="s">
        <v>262</v>
      </c>
      <c r="Q18" s="2"/>
      <c r="R18" s="8" t="s">
        <v>1615</v>
      </c>
      <c r="S18" s="2" t="s">
        <v>1616</v>
      </c>
      <c r="T18" s="21" t="s">
        <v>1617</v>
      </c>
      <c r="U18" s="2"/>
      <c r="Y18" s="14"/>
    </row>
    <row r="19" spans="1:25" s="10" customFormat="1" ht="48" customHeight="1" x14ac:dyDescent="0.25">
      <c r="A19" s="19">
        <f>IF(B19="","",SUBTOTAL(3,$B$10:B19))</f>
        <v>10</v>
      </c>
      <c r="B19" s="6" t="s">
        <v>687</v>
      </c>
      <c r="C19" s="7" t="s">
        <v>1369</v>
      </c>
      <c r="D19" s="11" t="s">
        <v>88</v>
      </c>
      <c r="E19" s="8" t="s">
        <v>78</v>
      </c>
      <c r="F19" s="8" t="s">
        <v>148</v>
      </c>
      <c r="G19" s="8" t="s">
        <v>256</v>
      </c>
      <c r="H19" s="2" t="s">
        <v>427</v>
      </c>
      <c r="I19" s="9" t="s">
        <v>59</v>
      </c>
      <c r="J19" s="20" t="str">
        <f>VLOOKUP(I19,Sheet2!$B$4:$C$9,2,0)</f>
        <v>06.032</v>
      </c>
      <c r="K19" s="2" t="s">
        <v>93</v>
      </c>
      <c r="L19" s="2" t="s">
        <v>59</v>
      </c>
      <c r="M19" s="2" t="s">
        <v>204</v>
      </c>
      <c r="N19" s="2"/>
      <c r="O19" s="2" t="s">
        <v>227</v>
      </c>
      <c r="P19" s="2" t="s">
        <v>333</v>
      </c>
      <c r="Q19" s="2" t="s">
        <v>955</v>
      </c>
      <c r="R19" s="8" t="s">
        <v>1370</v>
      </c>
      <c r="S19" s="2" t="s">
        <v>1371</v>
      </c>
      <c r="T19" s="21" t="s">
        <v>1372</v>
      </c>
      <c r="U19" s="2"/>
      <c r="Y19" s="14"/>
    </row>
    <row r="20" spans="1:25" s="10" customFormat="1" ht="48" customHeight="1" x14ac:dyDescent="0.25">
      <c r="A20" s="19">
        <f>IF(B20="","",SUBTOTAL(3,$B$10:B20))</f>
        <v>11</v>
      </c>
      <c r="B20" s="6" t="s">
        <v>860</v>
      </c>
      <c r="C20" s="7" t="s">
        <v>861</v>
      </c>
      <c r="D20" s="11" t="s">
        <v>88</v>
      </c>
      <c r="E20" s="8" t="s">
        <v>525</v>
      </c>
      <c r="F20" s="8" t="s">
        <v>249</v>
      </c>
      <c r="G20" s="8" t="s">
        <v>91</v>
      </c>
      <c r="H20" s="2" t="s">
        <v>193</v>
      </c>
      <c r="I20" s="9" t="s">
        <v>59</v>
      </c>
      <c r="J20" s="20" t="str">
        <f>VLOOKUP(I20,Sheet2!$B$4:$C$9,2,0)</f>
        <v>06.032</v>
      </c>
      <c r="K20" s="2" t="s">
        <v>93</v>
      </c>
      <c r="L20" s="2" t="s">
        <v>59</v>
      </c>
      <c r="M20" s="2" t="s">
        <v>241</v>
      </c>
      <c r="N20" s="2"/>
      <c r="O20" s="2" t="s">
        <v>227</v>
      </c>
      <c r="P20" s="2" t="s">
        <v>338</v>
      </c>
      <c r="Q20" s="2"/>
      <c r="R20" s="8" t="s">
        <v>862</v>
      </c>
      <c r="S20" s="2" t="s">
        <v>863</v>
      </c>
      <c r="T20" s="21" t="s">
        <v>864</v>
      </c>
      <c r="U20" s="2"/>
      <c r="Y20" s="14"/>
    </row>
    <row r="21" spans="1:25" s="10" customFormat="1" ht="48" customHeight="1" x14ac:dyDescent="0.25">
      <c r="A21" s="19">
        <f>IF(B21="","",SUBTOTAL(3,$B$10:B21))</f>
        <v>12</v>
      </c>
      <c r="B21" s="6" t="s">
        <v>1408</v>
      </c>
      <c r="C21" s="7" t="s">
        <v>1409</v>
      </c>
      <c r="D21" s="11" t="s">
        <v>88</v>
      </c>
      <c r="E21" s="8" t="s">
        <v>210</v>
      </c>
      <c r="F21" s="8" t="s">
        <v>78</v>
      </c>
      <c r="G21" s="8" t="s">
        <v>500</v>
      </c>
      <c r="H21" s="2" t="s">
        <v>427</v>
      </c>
      <c r="I21" s="9" t="s">
        <v>59</v>
      </c>
      <c r="J21" s="20" t="str">
        <f>VLOOKUP(I21,Sheet2!$B$4:$C$9,2,0)</f>
        <v>06.032</v>
      </c>
      <c r="K21" s="2" t="s">
        <v>93</v>
      </c>
      <c r="L21" s="2" t="s">
        <v>59</v>
      </c>
      <c r="M21" s="2" t="s">
        <v>104</v>
      </c>
      <c r="N21" s="2"/>
      <c r="O21" s="2" t="s">
        <v>227</v>
      </c>
      <c r="P21" s="2" t="s">
        <v>657</v>
      </c>
      <c r="Q21" s="2" t="s">
        <v>1410</v>
      </c>
      <c r="R21" s="8" t="s">
        <v>1411</v>
      </c>
      <c r="S21" s="2" t="s">
        <v>1412</v>
      </c>
      <c r="T21" s="2"/>
      <c r="U21" s="2"/>
      <c r="Y21" s="14"/>
    </row>
    <row r="22" spans="1:25" s="29" customFormat="1" ht="48" customHeight="1" x14ac:dyDescent="0.25">
      <c r="A22" s="19">
        <f>IF(B22="","",SUBTOTAL(3,$B$10:B22))</f>
        <v>13</v>
      </c>
      <c r="B22" s="6" t="s">
        <v>344</v>
      </c>
      <c r="C22" s="7" t="s">
        <v>182</v>
      </c>
      <c r="D22" s="11" t="s">
        <v>88</v>
      </c>
      <c r="E22" s="8" t="s">
        <v>310</v>
      </c>
      <c r="F22" s="8" t="s">
        <v>118</v>
      </c>
      <c r="G22" s="8" t="s">
        <v>130</v>
      </c>
      <c r="H22" s="2" t="s">
        <v>704</v>
      </c>
      <c r="I22" s="9" t="s">
        <v>59</v>
      </c>
      <c r="J22" s="20" t="str">
        <f>VLOOKUP(I22,Sheet2!$B$4:$C$9,2,0)</f>
        <v>06.032</v>
      </c>
      <c r="K22" s="2" t="s">
        <v>93</v>
      </c>
      <c r="L22" s="2" t="s">
        <v>59</v>
      </c>
      <c r="M22" s="2" t="s">
        <v>705</v>
      </c>
      <c r="N22" s="2"/>
      <c r="O22" s="2" t="s">
        <v>195</v>
      </c>
      <c r="P22" s="2" t="s">
        <v>333</v>
      </c>
      <c r="Q22" s="2"/>
      <c r="R22" s="8" t="s">
        <v>706</v>
      </c>
      <c r="S22" s="21" t="s">
        <v>708</v>
      </c>
      <c r="T22" s="21" t="s">
        <v>707</v>
      </c>
      <c r="U22" s="2"/>
      <c r="Y22" s="30"/>
    </row>
    <row r="23" spans="1:25" s="10" customFormat="1" ht="48" customHeight="1" x14ac:dyDescent="0.25">
      <c r="A23" s="19">
        <f>IF(B23="","",SUBTOTAL(3,$B$10:B23))</f>
        <v>14</v>
      </c>
      <c r="B23" s="6" t="s">
        <v>1084</v>
      </c>
      <c r="C23" s="7" t="s">
        <v>182</v>
      </c>
      <c r="D23" s="11" t="s">
        <v>88</v>
      </c>
      <c r="E23" s="8" t="s">
        <v>117</v>
      </c>
      <c r="F23" s="8" t="s">
        <v>249</v>
      </c>
      <c r="G23" s="8" t="s">
        <v>192</v>
      </c>
      <c r="H23" s="2" t="s">
        <v>508</v>
      </c>
      <c r="I23" s="9" t="s">
        <v>59</v>
      </c>
      <c r="J23" s="20" t="str">
        <f>VLOOKUP(I23,Sheet2!$B$4:$C$9,2,0)</f>
        <v>06.032</v>
      </c>
      <c r="K23" s="2" t="s">
        <v>93</v>
      </c>
      <c r="L23" s="2" t="s">
        <v>1054</v>
      </c>
      <c r="M23" s="2" t="s">
        <v>324</v>
      </c>
      <c r="N23" s="2"/>
      <c r="O23" s="2" t="s">
        <v>195</v>
      </c>
      <c r="P23" s="2" t="s">
        <v>333</v>
      </c>
      <c r="Q23" s="2"/>
      <c r="R23" s="8" t="s">
        <v>1085</v>
      </c>
      <c r="S23" s="2" t="s">
        <v>1086</v>
      </c>
      <c r="T23" s="21" t="s">
        <v>1087</v>
      </c>
      <c r="U23" s="2"/>
      <c r="Y23" s="14"/>
    </row>
    <row r="24" spans="1:25" s="10" customFormat="1" ht="48" customHeight="1" x14ac:dyDescent="0.25">
      <c r="A24" s="19">
        <f>IF(B24="","",SUBTOTAL(3,$B$10:B24))</f>
        <v>15</v>
      </c>
      <c r="B24" s="6" t="s">
        <v>767</v>
      </c>
      <c r="C24" s="7" t="s">
        <v>1462</v>
      </c>
      <c r="D24" s="11" t="s">
        <v>88</v>
      </c>
      <c r="E24" s="8" t="s">
        <v>662</v>
      </c>
      <c r="F24" s="8" t="s">
        <v>102</v>
      </c>
      <c r="G24" s="8" t="s">
        <v>130</v>
      </c>
      <c r="H24" s="2" t="s">
        <v>427</v>
      </c>
      <c r="I24" s="9" t="s">
        <v>59</v>
      </c>
      <c r="J24" s="20" t="str">
        <f>VLOOKUP(I24,Sheet2!$B$4:$C$9,2,0)</f>
        <v>06.032</v>
      </c>
      <c r="K24" s="2" t="s">
        <v>85</v>
      </c>
      <c r="L24" s="2" t="s">
        <v>1463</v>
      </c>
      <c r="M24" s="2" t="s">
        <v>1464</v>
      </c>
      <c r="N24" s="2"/>
      <c r="O24" s="2" t="s">
        <v>195</v>
      </c>
      <c r="P24" s="2" t="s">
        <v>657</v>
      </c>
      <c r="Q24" s="2"/>
      <c r="R24" s="8" t="s">
        <v>1465</v>
      </c>
      <c r="S24" s="2" t="s">
        <v>1466</v>
      </c>
      <c r="T24" s="21" t="s">
        <v>1467</v>
      </c>
      <c r="U24" s="2"/>
    </row>
    <row r="25" spans="1:25" s="10" customFormat="1" ht="48" customHeight="1" x14ac:dyDescent="0.25">
      <c r="A25" s="19">
        <f>IF(B25="","",SUBTOTAL(3,$B$10:B25))</f>
        <v>16</v>
      </c>
      <c r="B25" s="6" t="s">
        <v>959</v>
      </c>
      <c r="C25" s="7" t="s">
        <v>960</v>
      </c>
      <c r="D25" s="11" t="s">
        <v>88</v>
      </c>
      <c r="E25" s="8" t="s">
        <v>415</v>
      </c>
      <c r="F25" s="8" t="s">
        <v>224</v>
      </c>
      <c r="G25" s="8" t="s">
        <v>285</v>
      </c>
      <c r="H25" s="2" t="s">
        <v>131</v>
      </c>
      <c r="I25" s="9" t="s">
        <v>59</v>
      </c>
      <c r="J25" s="20" t="str">
        <f>VLOOKUP(I25,Sheet2!$B$4:$C$9,2,0)</f>
        <v>06.032</v>
      </c>
      <c r="K25" s="2" t="s">
        <v>93</v>
      </c>
      <c r="L25" s="2" t="s">
        <v>121</v>
      </c>
      <c r="M25" s="2" t="s">
        <v>961</v>
      </c>
      <c r="N25" s="2"/>
      <c r="O25" s="2" t="s">
        <v>227</v>
      </c>
      <c r="P25" s="2" t="s">
        <v>319</v>
      </c>
      <c r="Q25" s="2"/>
      <c r="R25" s="8" t="s">
        <v>962</v>
      </c>
      <c r="S25" s="2" t="s">
        <v>963</v>
      </c>
      <c r="T25" s="21" t="s">
        <v>964</v>
      </c>
      <c r="U25" s="2"/>
    </row>
    <row r="26" spans="1:25" s="10" customFormat="1" ht="48" customHeight="1" x14ac:dyDescent="0.25">
      <c r="A26" s="19">
        <f>IF(B26="","",SUBTOTAL(3,$B$10:B26))</f>
        <v>17</v>
      </c>
      <c r="B26" s="6" t="s">
        <v>1319</v>
      </c>
      <c r="C26" s="7" t="s">
        <v>960</v>
      </c>
      <c r="D26" s="11" t="s">
        <v>88</v>
      </c>
      <c r="E26" s="8" t="s">
        <v>210</v>
      </c>
      <c r="F26" s="8" t="s">
        <v>78</v>
      </c>
      <c r="G26" s="8" t="s">
        <v>380</v>
      </c>
      <c r="H26" s="2" t="s">
        <v>193</v>
      </c>
      <c r="I26" s="9" t="s">
        <v>59</v>
      </c>
      <c r="J26" s="20" t="str">
        <f>VLOOKUP(I26,Sheet2!$B$4:$C$9,2,0)</f>
        <v>06.032</v>
      </c>
      <c r="K26" s="2" t="s">
        <v>93</v>
      </c>
      <c r="L26" s="2" t="s">
        <v>121</v>
      </c>
      <c r="M26" s="2" t="s">
        <v>961</v>
      </c>
      <c r="N26" s="2"/>
      <c r="O26" s="2" t="s">
        <v>227</v>
      </c>
      <c r="P26" s="2" t="s">
        <v>333</v>
      </c>
      <c r="Q26" s="2"/>
      <c r="R26" s="8" t="s">
        <v>1320</v>
      </c>
      <c r="S26" s="2" t="s">
        <v>1321</v>
      </c>
      <c r="T26" s="21" t="s">
        <v>1322</v>
      </c>
      <c r="U26" s="2"/>
    </row>
    <row r="27" spans="1:25" s="10" customFormat="1" ht="48" customHeight="1" x14ac:dyDescent="0.25">
      <c r="A27" s="19">
        <f>IF(B27="","",SUBTOTAL(3,$B$10:B27))</f>
        <v>18</v>
      </c>
      <c r="B27" s="6" t="s">
        <v>1225</v>
      </c>
      <c r="C27" s="7" t="s">
        <v>1226</v>
      </c>
      <c r="D27" s="11" t="s">
        <v>88</v>
      </c>
      <c r="E27" s="8" t="s">
        <v>331</v>
      </c>
      <c r="F27" s="8" t="s">
        <v>249</v>
      </c>
      <c r="G27" s="8" t="s">
        <v>158</v>
      </c>
      <c r="H27" s="2" t="s">
        <v>462</v>
      </c>
      <c r="I27" s="9" t="s">
        <v>59</v>
      </c>
      <c r="J27" s="20" t="str">
        <f>VLOOKUP(I27,Sheet2!$B$4:$C$9,2,0)</f>
        <v>06.032</v>
      </c>
      <c r="K27" s="2" t="s">
        <v>291</v>
      </c>
      <c r="L27" s="2" t="s">
        <v>1009</v>
      </c>
      <c r="M27" s="2" t="s">
        <v>1227</v>
      </c>
      <c r="N27" s="2"/>
      <c r="O27" s="2" t="s">
        <v>195</v>
      </c>
      <c r="P27" s="2" t="s">
        <v>333</v>
      </c>
      <c r="Q27" s="2"/>
      <c r="R27" s="8" t="s">
        <v>1228</v>
      </c>
      <c r="S27" s="2" t="s">
        <v>1229</v>
      </c>
      <c r="T27" s="21" t="s">
        <v>1230</v>
      </c>
      <c r="U27" s="2"/>
    </row>
    <row r="28" spans="1:25" s="10" customFormat="1" ht="48" customHeight="1" x14ac:dyDescent="0.25">
      <c r="A28" s="19">
        <f>IF(B28="","",SUBTOTAL(3,$B$10:B28))</f>
        <v>19</v>
      </c>
      <c r="B28" s="6" t="s">
        <v>655</v>
      </c>
      <c r="C28" s="7" t="s">
        <v>156</v>
      </c>
      <c r="D28" s="11" t="s">
        <v>88</v>
      </c>
      <c r="E28" s="8" t="s">
        <v>343</v>
      </c>
      <c r="F28" s="8" t="s">
        <v>202</v>
      </c>
      <c r="G28" s="8" t="s">
        <v>318</v>
      </c>
      <c r="H28" s="2" t="s">
        <v>445</v>
      </c>
      <c r="I28" s="9" t="s">
        <v>59</v>
      </c>
      <c r="J28" s="20" t="str">
        <f>VLOOKUP(I28,Sheet2!$B$4:$C$9,2,0)</f>
        <v>06.032</v>
      </c>
      <c r="K28" s="2" t="s">
        <v>93</v>
      </c>
      <c r="L28" s="2" t="s">
        <v>59</v>
      </c>
      <c r="M28" s="2" t="s">
        <v>656</v>
      </c>
      <c r="N28" s="2"/>
      <c r="O28" s="2" t="s">
        <v>227</v>
      </c>
      <c r="P28" s="2" t="s">
        <v>657</v>
      </c>
      <c r="Q28" s="2"/>
      <c r="R28" s="8" t="s">
        <v>658</v>
      </c>
      <c r="S28" s="2" t="s">
        <v>659</v>
      </c>
      <c r="T28" s="21" t="s">
        <v>660</v>
      </c>
      <c r="U28" s="2"/>
    </row>
    <row r="29" spans="1:25" s="10" customFormat="1" ht="48" customHeight="1" x14ac:dyDescent="0.25">
      <c r="A29" s="19">
        <f>IF(B29="","",SUBTOTAL(3,$B$10:B29))</f>
        <v>20</v>
      </c>
      <c r="B29" s="6" t="s">
        <v>661</v>
      </c>
      <c r="C29" s="7" t="s">
        <v>247</v>
      </c>
      <c r="D29" s="11" t="s">
        <v>88</v>
      </c>
      <c r="E29" s="8" t="s">
        <v>662</v>
      </c>
      <c r="F29" s="8" t="s">
        <v>224</v>
      </c>
      <c r="G29" s="8" t="s">
        <v>103</v>
      </c>
      <c r="H29" s="2" t="s">
        <v>568</v>
      </c>
      <c r="I29" s="9" t="s">
        <v>59</v>
      </c>
      <c r="J29" s="20" t="str">
        <f>VLOOKUP(I29,Sheet2!$B$4:$C$9,2,0)</f>
        <v>06.032</v>
      </c>
      <c r="K29" s="2" t="s">
        <v>93</v>
      </c>
      <c r="L29" s="2" t="s">
        <v>59</v>
      </c>
      <c r="M29" s="2" t="s">
        <v>204</v>
      </c>
      <c r="N29" s="2"/>
      <c r="O29" s="2" t="s">
        <v>195</v>
      </c>
      <c r="P29" s="2" t="s">
        <v>657</v>
      </c>
      <c r="Q29" s="2"/>
      <c r="R29" s="8" t="s">
        <v>663</v>
      </c>
      <c r="S29" s="2" t="s">
        <v>664</v>
      </c>
      <c r="T29" s="21" t="s">
        <v>665</v>
      </c>
      <c r="U29" s="2"/>
    </row>
    <row r="30" spans="1:25" s="10" customFormat="1" ht="48" customHeight="1" x14ac:dyDescent="0.25">
      <c r="A30" s="19">
        <f>IF(B30="","",SUBTOTAL(3,$B$10:B30))</f>
        <v>21</v>
      </c>
      <c r="B30" s="6" t="s">
        <v>1053</v>
      </c>
      <c r="C30" s="7" t="s">
        <v>247</v>
      </c>
      <c r="D30" s="11" t="s">
        <v>88</v>
      </c>
      <c r="E30" s="8" t="s">
        <v>310</v>
      </c>
      <c r="F30" s="8" t="s">
        <v>202</v>
      </c>
      <c r="G30" s="8" t="s">
        <v>256</v>
      </c>
      <c r="H30" s="2" t="s">
        <v>193</v>
      </c>
      <c r="I30" s="9" t="s">
        <v>59</v>
      </c>
      <c r="J30" s="20" t="str">
        <f>VLOOKUP(I30,Sheet2!$B$4:$C$9,2,0)</f>
        <v>06.032</v>
      </c>
      <c r="K30" s="2" t="s">
        <v>93</v>
      </c>
      <c r="L30" s="2" t="s">
        <v>1054</v>
      </c>
      <c r="M30" s="2" t="s">
        <v>204</v>
      </c>
      <c r="N30" s="2"/>
      <c r="O30" s="2" t="s">
        <v>227</v>
      </c>
      <c r="P30" s="2" t="s">
        <v>338</v>
      </c>
      <c r="Q30" s="2"/>
      <c r="R30" s="8" t="s">
        <v>1055</v>
      </c>
      <c r="S30" s="2" t="s">
        <v>1056</v>
      </c>
      <c r="T30" s="21" t="s">
        <v>1057</v>
      </c>
      <c r="U30" s="2"/>
    </row>
    <row r="31" spans="1:25" s="10" customFormat="1" ht="48" customHeight="1" x14ac:dyDescent="0.25">
      <c r="A31" s="19">
        <f>IF(B31="","",SUBTOTAL(3,$B$10:B31))</f>
        <v>22</v>
      </c>
      <c r="B31" s="6" t="s">
        <v>1505</v>
      </c>
      <c r="C31" s="7" t="s">
        <v>247</v>
      </c>
      <c r="D31" s="11" t="s">
        <v>88</v>
      </c>
      <c r="E31" s="8" t="s">
        <v>662</v>
      </c>
      <c r="F31" s="8" t="s">
        <v>78</v>
      </c>
      <c r="G31" s="8" t="s">
        <v>79</v>
      </c>
      <c r="H31" s="2" t="s">
        <v>193</v>
      </c>
      <c r="I31" s="9" t="s">
        <v>59</v>
      </c>
      <c r="J31" s="20" t="str">
        <f>VLOOKUP(I31,[1]Sheet2!$B$4:$C$9,2,0)</f>
        <v>06.032</v>
      </c>
      <c r="K31" s="2" t="s">
        <v>291</v>
      </c>
      <c r="L31" s="2" t="s">
        <v>59</v>
      </c>
      <c r="M31" s="2" t="s">
        <v>1299</v>
      </c>
      <c r="N31" s="2"/>
      <c r="O31" s="2" t="s">
        <v>195</v>
      </c>
      <c r="P31" s="2" t="s">
        <v>657</v>
      </c>
      <c r="Q31" s="2"/>
      <c r="R31" s="8" t="s">
        <v>1506</v>
      </c>
      <c r="S31" s="2" t="s">
        <v>1507</v>
      </c>
      <c r="T31" s="21" t="s">
        <v>1508</v>
      </c>
      <c r="U31" s="2" t="s">
        <v>1492</v>
      </c>
    </row>
    <row r="32" spans="1:25" s="10" customFormat="1" ht="48" customHeight="1" x14ac:dyDescent="0.25">
      <c r="A32" s="19">
        <f>IF(B32="","",SUBTOTAL(3,$B$10:B32))</f>
        <v>23</v>
      </c>
      <c r="B32" s="6" t="s">
        <v>402</v>
      </c>
      <c r="C32" s="7" t="s">
        <v>403</v>
      </c>
      <c r="D32" s="11" t="s">
        <v>88</v>
      </c>
      <c r="E32" s="8" t="s">
        <v>148</v>
      </c>
      <c r="F32" s="8" t="s">
        <v>157</v>
      </c>
      <c r="G32" s="8" t="s">
        <v>149</v>
      </c>
      <c r="H32" s="2" t="s">
        <v>193</v>
      </c>
      <c r="I32" s="9" t="s">
        <v>59</v>
      </c>
      <c r="J32" s="20" t="str">
        <f>VLOOKUP(I32,Sheet2!$B$4:$C$9,2,0)</f>
        <v>06.032</v>
      </c>
      <c r="K32" s="2" t="s">
        <v>93</v>
      </c>
      <c r="L32" s="2" t="s">
        <v>59</v>
      </c>
      <c r="M32" s="2" t="s">
        <v>404</v>
      </c>
      <c r="N32" s="2"/>
      <c r="O32" s="2" t="s">
        <v>325</v>
      </c>
      <c r="P32" s="2" t="s">
        <v>262</v>
      </c>
      <c r="Q32" s="2"/>
      <c r="R32" s="8" t="s">
        <v>405</v>
      </c>
      <c r="S32" s="2" t="s">
        <v>406</v>
      </c>
      <c r="T32" s="21" t="s">
        <v>407</v>
      </c>
      <c r="U32" s="2"/>
    </row>
    <row r="33" spans="1:21" s="10" customFormat="1" ht="48" customHeight="1" x14ac:dyDescent="0.25">
      <c r="A33" s="19">
        <f>IF(B33="","",SUBTOTAL(3,$B$10:B33))</f>
        <v>24</v>
      </c>
      <c r="B33" s="6" t="s">
        <v>520</v>
      </c>
      <c r="C33" s="7" t="s">
        <v>403</v>
      </c>
      <c r="D33" s="11" t="s">
        <v>88</v>
      </c>
      <c r="E33" s="8" t="s">
        <v>201</v>
      </c>
      <c r="F33" s="8" t="s">
        <v>202</v>
      </c>
      <c r="G33" s="8" t="s">
        <v>167</v>
      </c>
      <c r="H33" s="2" t="s">
        <v>462</v>
      </c>
      <c r="I33" s="9" t="s">
        <v>59</v>
      </c>
      <c r="J33" s="20" t="str">
        <f>VLOOKUP(I33,Sheet2!$B$4:$C$9,2,0)</f>
        <v>06.032</v>
      </c>
      <c r="K33" s="2" t="s">
        <v>93</v>
      </c>
      <c r="L33" s="2" t="s">
        <v>121</v>
      </c>
      <c r="M33" s="2" t="s">
        <v>204</v>
      </c>
      <c r="N33" s="2"/>
      <c r="O33" s="2" t="s">
        <v>195</v>
      </c>
      <c r="P33" s="2" t="s">
        <v>262</v>
      </c>
      <c r="Q33" s="2"/>
      <c r="R33" s="8" t="s">
        <v>521</v>
      </c>
      <c r="S33" s="2" t="s">
        <v>522</v>
      </c>
      <c r="T33" s="2"/>
      <c r="U33" s="2"/>
    </row>
    <row r="34" spans="1:21" s="10" customFormat="1" ht="48" customHeight="1" x14ac:dyDescent="0.25">
      <c r="A34" s="19">
        <f>IF(B34="","",SUBTOTAL(3,$B$10:B34))</f>
        <v>25</v>
      </c>
      <c r="B34" s="6" t="s">
        <v>985</v>
      </c>
      <c r="C34" s="7" t="s">
        <v>403</v>
      </c>
      <c r="D34" s="11" t="s">
        <v>88</v>
      </c>
      <c r="E34" s="8" t="s">
        <v>607</v>
      </c>
      <c r="F34" s="8" t="s">
        <v>157</v>
      </c>
      <c r="G34" s="8" t="s">
        <v>103</v>
      </c>
      <c r="H34" s="2" t="s">
        <v>193</v>
      </c>
      <c r="I34" s="9" t="s">
        <v>59</v>
      </c>
      <c r="J34" s="20" t="str">
        <f>VLOOKUP(I34,Sheet2!$B$4:$C$9,2,0)</f>
        <v>06.032</v>
      </c>
      <c r="K34" s="2" t="s">
        <v>93</v>
      </c>
      <c r="L34" s="2" t="s">
        <v>121</v>
      </c>
      <c r="M34" s="2" t="s">
        <v>986</v>
      </c>
      <c r="N34" s="2"/>
      <c r="O34" s="2" t="s">
        <v>195</v>
      </c>
      <c r="P34" s="2" t="s">
        <v>657</v>
      </c>
      <c r="Q34" s="2"/>
      <c r="R34" s="8" t="s">
        <v>987</v>
      </c>
      <c r="S34" s="2" t="s">
        <v>988</v>
      </c>
      <c r="T34" s="21" t="s">
        <v>989</v>
      </c>
      <c r="U34" s="2"/>
    </row>
    <row r="35" spans="1:21" s="10" customFormat="1" ht="48" customHeight="1" x14ac:dyDescent="0.25">
      <c r="A35" s="19">
        <f>IF(B35="","",SUBTOTAL(3,$B$10:B35))</f>
        <v>26</v>
      </c>
      <c r="B35" s="6" t="s">
        <v>222</v>
      </c>
      <c r="C35" s="7" t="s">
        <v>403</v>
      </c>
      <c r="D35" s="11" t="s">
        <v>88</v>
      </c>
      <c r="E35" s="8" t="s">
        <v>302</v>
      </c>
      <c r="F35" s="8" t="s">
        <v>202</v>
      </c>
      <c r="G35" s="8" t="s">
        <v>158</v>
      </c>
      <c r="H35" s="2" t="s">
        <v>1608</v>
      </c>
      <c r="I35" s="9" t="s">
        <v>59</v>
      </c>
      <c r="J35" s="20" t="str">
        <f>VLOOKUP(I35,[1]Sheet2!$B$4:$C$9,2,0)</f>
        <v>06.032</v>
      </c>
      <c r="K35" s="2" t="s">
        <v>291</v>
      </c>
      <c r="L35" s="2" t="s">
        <v>121</v>
      </c>
      <c r="M35" s="2" t="s">
        <v>1609</v>
      </c>
      <c r="N35" s="2"/>
      <c r="O35" s="2" t="s">
        <v>227</v>
      </c>
      <c r="P35" s="2" t="s">
        <v>262</v>
      </c>
      <c r="Q35" s="2"/>
      <c r="R35" s="8" t="s">
        <v>1610</v>
      </c>
      <c r="S35" s="2" t="s">
        <v>1611</v>
      </c>
      <c r="T35" s="21" t="s">
        <v>1612</v>
      </c>
      <c r="U35" s="2"/>
    </row>
    <row r="36" spans="1:21" s="10" customFormat="1" ht="48" customHeight="1" x14ac:dyDescent="0.25">
      <c r="A36" s="19">
        <f>IF(B36="","",SUBTOTAL(3,$B$10:B36))</f>
        <v>27</v>
      </c>
      <c r="B36" s="6" t="s">
        <v>315</v>
      </c>
      <c r="C36" s="7" t="s">
        <v>316</v>
      </c>
      <c r="D36" s="11" t="s">
        <v>88</v>
      </c>
      <c r="E36" s="8" t="s">
        <v>317</v>
      </c>
      <c r="F36" s="8" t="s">
        <v>201</v>
      </c>
      <c r="G36" s="8" t="s">
        <v>318</v>
      </c>
      <c r="H36" s="2" t="s">
        <v>193</v>
      </c>
      <c r="I36" s="9" t="s">
        <v>59</v>
      </c>
      <c r="J36" s="20" t="str">
        <f>VLOOKUP(I36,Sheet2!$B$4:$C$9,2,0)</f>
        <v>06.032</v>
      </c>
      <c r="K36" s="2" t="s">
        <v>291</v>
      </c>
      <c r="L36" s="2" t="s">
        <v>59</v>
      </c>
      <c r="M36" s="2" t="s">
        <v>296</v>
      </c>
      <c r="N36" s="2"/>
      <c r="O36" s="2" t="s">
        <v>195</v>
      </c>
      <c r="P36" s="2" t="s">
        <v>319</v>
      </c>
      <c r="Q36" s="2"/>
      <c r="R36" s="8" t="s">
        <v>320</v>
      </c>
      <c r="S36" s="2" t="s">
        <v>321</v>
      </c>
      <c r="T36" s="21" t="s">
        <v>322</v>
      </c>
      <c r="U36" s="2"/>
    </row>
    <row r="37" spans="1:21" s="10" customFormat="1" ht="48" customHeight="1" x14ac:dyDescent="0.25">
      <c r="A37" s="19">
        <f>IF(B37="","",SUBTOTAL(3,$B$10:B37))</f>
        <v>28</v>
      </c>
      <c r="B37" s="6" t="s">
        <v>748</v>
      </c>
      <c r="C37" s="7" t="s">
        <v>316</v>
      </c>
      <c r="D37" s="11" t="s">
        <v>88</v>
      </c>
      <c r="E37" s="8" t="s">
        <v>507</v>
      </c>
      <c r="F37" s="8" t="s">
        <v>191</v>
      </c>
      <c r="G37" s="8" t="s">
        <v>167</v>
      </c>
      <c r="H37" s="2" t="s">
        <v>193</v>
      </c>
      <c r="I37" s="9" t="s">
        <v>59</v>
      </c>
      <c r="J37" s="20" t="str">
        <f>VLOOKUP(I37,Sheet2!$B$4:$C$9,2,0)</f>
        <v>06.032</v>
      </c>
      <c r="K37" s="2" t="s">
        <v>291</v>
      </c>
      <c r="L37" s="2" t="s">
        <v>59</v>
      </c>
      <c r="M37" s="2" t="s">
        <v>749</v>
      </c>
      <c r="N37" s="2"/>
      <c r="O37" s="2" t="s">
        <v>195</v>
      </c>
      <c r="P37" s="2" t="s">
        <v>657</v>
      </c>
      <c r="Q37" s="2"/>
      <c r="R37" s="8" t="s">
        <v>750</v>
      </c>
      <c r="S37" s="2" t="s">
        <v>751</v>
      </c>
      <c r="T37" s="21" t="s">
        <v>752</v>
      </c>
      <c r="U37" s="2"/>
    </row>
    <row r="38" spans="1:21" s="10" customFormat="1" ht="48" customHeight="1" x14ac:dyDescent="0.25">
      <c r="A38" s="19">
        <f>IF(B38="","",SUBTOTAL(3,$B$10:B38))</f>
        <v>29</v>
      </c>
      <c r="B38" s="6" t="s">
        <v>544</v>
      </c>
      <c r="C38" s="7" t="s">
        <v>316</v>
      </c>
      <c r="D38" s="11" t="s">
        <v>88</v>
      </c>
      <c r="E38" s="8" t="s">
        <v>89</v>
      </c>
      <c r="F38" s="8" t="s">
        <v>202</v>
      </c>
      <c r="G38" s="8" t="s">
        <v>256</v>
      </c>
      <c r="H38" s="2" t="s">
        <v>427</v>
      </c>
      <c r="I38" s="9" t="s">
        <v>59</v>
      </c>
      <c r="J38" s="20" t="str">
        <f>VLOOKUP(I38,Sheet2!$B$4:$C$9,2,0)</f>
        <v>06.032</v>
      </c>
      <c r="K38" s="2" t="s">
        <v>93</v>
      </c>
      <c r="L38" s="2" t="s">
        <v>416</v>
      </c>
      <c r="M38" s="2" t="s">
        <v>1373</v>
      </c>
      <c r="N38" s="2"/>
      <c r="O38" s="2" t="s">
        <v>195</v>
      </c>
      <c r="P38" s="2" t="s">
        <v>333</v>
      </c>
      <c r="Q38" s="2"/>
      <c r="R38" s="8" t="s">
        <v>1374</v>
      </c>
      <c r="S38" s="2" t="s">
        <v>1379</v>
      </c>
      <c r="T38" s="21" t="s">
        <v>1375</v>
      </c>
      <c r="U38" s="2"/>
    </row>
    <row r="39" spans="1:21" s="10" customFormat="1" ht="48" customHeight="1" x14ac:dyDescent="0.25">
      <c r="A39" s="19">
        <f>IF(B39="","",SUBTOTAL(3,$B$10:B39))</f>
        <v>30</v>
      </c>
      <c r="B39" s="6" t="s">
        <v>513</v>
      </c>
      <c r="C39" s="7" t="s">
        <v>461</v>
      </c>
      <c r="D39" s="11" t="s">
        <v>88</v>
      </c>
      <c r="E39" s="8" t="s">
        <v>662</v>
      </c>
      <c r="F39" s="8" t="s">
        <v>157</v>
      </c>
      <c r="G39" s="8" t="s">
        <v>167</v>
      </c>
      <c r="H39" s="2" t="s">
        <v>193</v>
      </c>
      <c r="I39" s="9" t="s">
        <v>59</v>
      </c>
      <c r="J39" s="20" t="str">
        <f>VLOOKUP(I39,Sheet2!$B$4:$C$9,2,0)</f>
        <v>06.032</v>
      </c>
      <c r="K39" s="2" t="s">
        <v>93</v>
      </c>
      <c r="L39" s="2" t="s">
        <v>59</v>
      </c>
      <c r="M39" s="2" t="s">
        <v>104</v>
      </c>
      <c r="N39" s="2"/>
      <c r="O39" s="2" t="s">
        <v>195</v>
      </c>
      <c r="P39" s="2" t="s">
        <v>657</v>
      </c>
      <c r="Q39" s="2"/>
      <c r="R39" s="8" t="s">
        <v>1328</v>
      </c>
      <c r="S39" s="2" t="s">
        <v>1329</v>
      </c>
      <c r="T39" s="2"/>
      <c r="U39" s="2"/>
    </row>
    <row r="40" spans="1:21" s="10" customFormat="1" ht="48" customHeight="1" x14ac:dyDescent="0.25">
      <c r="A40" s="19">
        <f>IF(B40="","",SUBTOTAL(3,$B$10:B40))</f>
        <v>31</v>
      </c>
      <c r="B40" s="6" t="s">
        <v>560</v>
      </c>
      <c r="C40" s="7" t="s">
        <v>561</v>
      </c>
      <c r="D40" s="11" t="s">
        <v>88</v>
      </c>
      <c r="E40" s="8" t="s">
        <v>157</v>
      </c>
      <c r="F40" s="8" t="s">
        <v>157</v>
      </c>
      <c r="G40" s="8" t="s">
        <v>149</v>
      </c>
      <c r="H40" s="2" t="s">
        <v>193</v>
      </c>
      <c r="I40" s="9" t="s">
        <v>59</v>
      </c>
      <c r="J40" s="20" t="str">
        <f>VLOOKUP(I40,Sheet2!$B$4:$C$9,2,0)</f>
        <v>06.032</v>
      </c>
      <c r="K40" s="2" t="s">
        <v>93</v>
      </c>
      <c r="L40" s="2" t="s">
        <v>59</v>
      </c>
      <c r="M40" s="2" t="s">
        <v>562</v>
      </c>
      <c r="N40" s="2"/>
      <c r="O40" s="2" t="s">
        <v>227</v>
      </c>
      <c r="P40" s="2" t="s">
        <v>262</v>
      </c>
      <c r="Q40" s="2"/>
      <c r="R40" s="8" t="s">
        <v>563</v>
      </c>
      <c r="S40" s="2" t="s">
        <v>564</v>
      </c>
      <c r="T40" s="21" t="s">
        <v>565</v>
      </c>
      <c r="U40" s="2"/>
    </row>
    <row r="41" spans="1:21" s="10" customFormat="1" ht="48" customHeight="1" x14ac:dyDescent="0.25">
      <c r="A41" s="19">
        <f>IF(B41="","",SUBTOTAL(3,$B$10:B41))</f>
        <v>32</v>
      </c>
      <c r="B41" s="6" t="s">
        <v>1231</v>
      </c>
      <c r="C41" s="7" t="s">
        <v>561</v>
      </c>
      <c r="D41" s="11" t="s">
        <v>88</v>
      </c>
      <c r="E41" s="8" t="s">
        <v>331</v>
      </c>
      <c r="F41" s="8" t="s">
        <v>78</v>
      </c>
      <c r="G41" s="8" t="s">
        <v>203</v>
      </c>
      <c r="H41" s="2" t="s">
        <v>410</v>
      </c>
      <c r="I41" s="9" t="s">
        <v>59</v>
      </c>
      <c r="J41" s="20" t="str">
        <f>VLOOKUP(I41,Sheet2!$B$4:$C$9,2,0)</f>
        <v>06.032</v>
      </c>
      <c r="K41" s="2" t="s">
        <v>93</v>
      </c>
      <c r="L41" s="2" t="s">
        <v>121</v>
      </c>
      <c r="M41" s="2" t="s">
        <v>1232</v>
      </c>
      <c r="N41" s="2"/>
      <c r="O41" s="2" t="s">
        <v>195</v>
      </c>
      <c r="P41" s="2" t="s">
        <v>333</v>
      </c>
      <c r="Q41" s="2"/>
      <c r="R41" s="8" t="s">
        <v>1233</v>
      </c>
      <c r="S41" s="2" t="s">
        <v>1234</v>
      </c>
      <c r="T41" s="21" t="s">
        <v>1235</v>
      </c>
      <c r="U41" s="2"/>
    </row>
    <row r="42" spans="1:21" s="10" customFormat="1" ht="48" customHeight="1" x14ac:dyDescent="0.25">
      <c r="A42" s="19">
        <f>IF(B42="","",SUBTOTAL(3,$B$10:B42))</f>
        <v>33</v>
      </c>
      <c r="B42" s="6" t="s">
        <v>216</v>
      </c>
      <c r="C42" s="7" t="s">
        <v>1034</v>
      </c>
      <c r="D42" s="11" t="s">
        <v>88</v>
      </c>
      <c r="E42" s="8" t="s">
        <v>343</v>
      </c>
      <c r="F42" s="8" t="s">
        <v>148</v>
      </c>
      <c r="G42" s="8" t="s">
        <v>1035</v>
      </c>
      <c r="H42" s="2" t="s">
        <v>1029</v>
      </c>
      <c r="I42" s="9" t="s">
        <v>59</v>
      </c>
      <c r="J42" s="20" t="str">
        <f>VLOOKUP(I42,Sheet2!$B$4:$C$9,2,0)</f>
        <v>06.032</v>
      </c>
      <c r="K42" s="2" t="s">
        <v>93</v>
      </c>
      <c r="L42" s="2" t="s">
        <v>59</v>
      </c>
      <c r="M42" s="2" t="s">
        <v>104</v>
      </c>
      <c r="N42" s="2"/>
      <c r="O42" s="2" t="s">
        <v>325</v>
      </c>
      <c r="P42" s="2" t="s">
        <v>333</v>
      </c>
      <c r="Q42" s="2"/>
      <c r="R42" s="8" t="s">
        <v>1036</v>
      </c>
      <c r="S42" s="2" t="s">
        <v>1037</v>
      </c>
      <c r="T42" s="21" t="s">
        <v>1038</v>
      </c>
      <c r="U42" s="2"/>
    </row>
    <row r="43" spans="1:21" s="10" customFormat="1" ht="48" customHeight="1" x14ac:dyDescent="0.25">
      <c r="A43" s="19">
        <f>IF(B43="","",SUBTOTAL(3,$B$10:B43))</f>
        <v>34</v>
      </c>
      <c r="B43" s="6" t="s">
        <v>534</v>
      </c>
      <c r="C43" s="7" t="s">
        <v>535</v>
      </c>
      <c r="D43" s="11" t="s">
        <v>88</v>
      </c>
      <c r="E43" s="8" t="s">
        <v>248</v>
      </c>
      <c r="F43" s="8" t="s">
        <v>157</v>
      </c>
      <c r="G43" s="8" t="s">
        <v>318</v>
      </c>
      <c r="H43" s="2" t="s">
        <v>193</v>
      </c>
      <c r="I43" s="9" t="s">
        <v>59</v>
      </c>
      <c r="J43" s="20" t="str">
        <f>VLOOKUP(I43,Sheet2!$B$4:$C$9,2,0)</f>
        <v>06.032</v>
      </c>
      <c r="K43" s="2" t="s">
        <v>93</v>
      </c>
      <c r="L43" s="2" t="s">
        <v>59</v>
      </c>
      <c r="M43" s="2" t="s">
        <v>241</v>
      </c>
      <c r="N43" s="2"/>
      <c r="O43" s="2" t="s">
        <v>195</v>
      </c>
      <c r="P43" s="2" t="s">
        <v>262</v>
      </c>
      <c r="Q43" s="2"/>
      <c r="R43" s="8" t="s">
        <v>536</v>
      </c>
      <c r="S43" s="2" t="s">
        <v>537</v>
      </c>
      <c r="T43" s="21" t="s">
        <v>538</v>
      </c>
      <c r="U43" s="2"/>
    </row>
    <row r="44" spans="1:21" s="10" customFormat="1" ht="48" customHeight="1" x14ac:dyDescent="0.25">
      <c r="A44" s="19">
        <f>IF(B44="","",SUBTOTAL(3,$B$10:B44))</f>
        <v>35</v>
      </c>
      <c r="B44" s="6" t="s">
        <v>471</v>
      </c>
      <c r="C44" s="7" t="s">
        <v>535</v>
      </c>
      <c r="D44" s="11" t="s">
        <v>88</v>
      </c>
      <c r="E44" s="8" t="s">
        <v>415</v>
      </c>
      <c r="F44" s="8" t="s">
        <v>201</v>
      </c>
      <c r="G44" s="8" t="s">
        <v>130</v>
      </c>
      <c r="H44" s="2" t="s">
        <v>193</v>
      </c>
      <c r="I44" s="9" t="s">
        <v>59</v>
      </c>
      <c r="J44" s="20" t="str">
        <f>VLOOKUP(I44,Sheet2!$B$4:$C$9,2,0)</f>
        <v>06.032</v>
      </c>
      <c r="K44" s="2" t="s">
        <v>93</v>
      </c>
      <c r="L44" s="2" t="s">
        <v>59</v>
      </c>
      <c r="M44" s="2" t="s">
        <v>324</v>
      </c>
      <c r="N44" s="2"/>
      <c r="O44" s="2" t="s">
        <v>227</v>
      </c>
      <c r="P44" s="2" t="s">
        <v>262</v>
      </c>
      <c r="Q44" s="2"/>
      <c r="R44" s="8" t="s">
        <v>652</v>
      </c>
      <c r="S44" s="2" t="s">
        <v>653</v>
      </c>
      <c r="T44" s="21" t="s">
        <v>654</v>
      </c>
      <c r="U44" s="2"/>
    </row>
    <row r="45" spans="1:21" s="10" customFormat="1" ht="48" customHeight="1" x14ac:dyDescent="0.25">
      <c r="A45" s="19">
        <f>IF(B45="","",SUBTOTAL(3,$B$10:B45))</f>
        <v>36</v>
      </c>
      <c r="B45" s="6" t="s">
        <v>1012</v>
      </c>
      <c r="C45" s="7" t="s">
        <v>535</v>
      </c>
      <c r="D45" s="11" t="s">
        <v>88</v>
      </c>
      <c r="E45" s="8" t="s">
        <v>89</v>
      </c>
      <c r="F45" s="8" t="s">
        <v>224</v>
      </c>
      <c r="G45" s="8" t="s">
        <v>1013</v>
      </c>
      <c r="H45" s="2" t="s">
        <v>193</v>
      </c>
      <c r="I45" s="9" t="s">
        <v>59</v>
      </c>
      <c r="J45" s="20" t="str">
        <f>VLOOKUP(I45,Sheet2!$B$4:$C$9,2,0)</f>
        <v>06.032</v>
      </c>
      <c r="K45" s="2" t="s">
        <v>93</v>
      </c>
      <c r="L45" s="2" t="s">
        <v>59</v>
      </c>
      <c r="M45" s="2" t="s">
        <v>404</v>
      </c>
      <c r="N45" s="2"/>
      <c r="O45" s="2" t="s">
        <v>195</v>
      </c>
      <c r="P45" s="2" t="s">
        <v>657</v>
      </c>
      <c r="Q45" s="2"/>
      <c r="R45" s="8" t="s">
        <v>1014</v>
      </c>
      <c r="S45" s="2" t="s">
        <v>1016</v>
      </c>
      <c r="T45" s="21" t="s">
        <v>1017</v>
      </c>
      <c r="U45" s="2"/>
    </row>
    <row r="46" spans="1:21" s="10" customFormat="1" ht="48" customHeight="1" x14ac:dyDescent="0.25">
      <c r="A46" s="20">
        <f>IF(B46="","",SUBTOTAL(3,$B$10:B46))</f>
        <v>37</v>
      </c>
      <c r="B46" s="6" t="s">
        <v>666</v>
      </c>
      <c r="C46" s="7" t="s">
        <v>535</v>
      </c>
      <c r="D46" s="11" t="s">
        <v>88</v>
      </c>
      <c r="E46" s="8" t="s">
        <v>157</v>
      </c>
      <c r="F46" s="8" t="s">
        <v>249</v>
      </c>
      <c r="G46" s="8" t="s">
        <v>158</v>
      </c>
      <c r="H46" s="2" t="s">
        <v>462</v>
      </c>
      <c r="I46" s="9" t="s">
        <v>59</v>
      </c>
      <c r="J46" s="20" t="str">
        <f>VLOOKUP(I46,Sheet2!$B$4:$C$9,2,0)</f>
        <v>06.032</v>
      </c>
      <c r="K46" s="2" t="s">
        <v>291</v>
      </c>
      <c r="L46" s="2" t="s">
        <v>59</v>
      </c>
      <c r="M46" s="2" t="s">
        <v>296</v>
      </c>
      <c r="N46" s="2"/>
      <c r="O46" s="2" t="s">
        <v>195</v>
      </c>
      <c r="P46" s="2" t="s">
        <v>333</v>
      </c>
      <c r="Q46" s="2"/>
      <c r="R46" s="8" t="s">
        <v>1266</v>
      </c>
      <c r="S46" s="2" t="s">
        <v>1267</v>
      </c>
      <c r="T46" s="21" t="s">
        <v>1268</v>
      </c>
      <c r="U46" s="2"/>
    </row>
    <row r="47" spans="1:21" s="10" customFormat="1" ht="48" customHeight="1" x14ac:dyDescent="0.25">
      <c r="A47" s="19">
        <f>IF(B47="","",SUBTOTAL(3,$B$10:B47))</f>
        <v>38</v>
      </c>
      <c r="B47" s="6" t="s">
        <v>803</v>
      </c>
      <c r="C47" s="7" t="s">
        <v>421</v>
      </c>
      <c r="D47" s="11" t="s">
        <v>88</v>
      </c>
      <c r="E47" s="8" t="s">
        <v>525</v>
      </c>
      <c r="F47" s="8" t="s">
        <v>148</v>
      </c>
      <c r="G47" s="8" t="s">
        <v>318</v>
      </c>
      <c r="H47" s="2" t="s">
        <v>193</v>
      </c>
      <c r="I47" s="9" t="s">
        <v>59</v>
      </c>
      <c r="J47" s="20" t="str">
        <f>VLOOKUP(I47,Sheet2!$B$4:$C$9,2,0)</f>
        <v>06.032</v>
      </c>
      <c r="K47" s="2" t="s">
        <v>93</v>
      </c>
      <c r="L47" s="2" t="s">
        <v>121</v>
      </c>
      <c r="M47" s="2" t="s">
        <v>1204</v>
      </c>
      <c r="N47" s="2"/>
      <c r="O47" s="2" t="s">
        <v>227</v>
      </c>
      <c r="P47" s="2" t="s">
        <v>697</v>
      </c>
      <c r="Q47" s="2"/>
      <c r="R47" s="8" t="s">
        <v>1205</v>
      </c>
      <c r="S47" s="2" t="s">
        <v>1206</v>
      </c>
      <c r="T47" s="21" t="s">
        <v>1207</v>
      </c>
      <c r="U47" s="2"/>
    </row>
    <row r="48" spans="1:21" s="10" customFormat="1" ht="48" customHeight="1" x14ac:dyDescent="0.25">
      <c r="A48" s="19">
        <f>IF(B48="","",SUBTOTAL(3,$B$10:B48))</f>
        <v>39</v>
      </c>
      <c r="B48" s="6" t="s">
        <v>216</v>
      </c>
      <c r="C48" s="7" t="s">
        <v>539</v>
      </c>
      <c r="D48" s="11" t="s">
        <v>88</v>
      </c>
      <c r="E48" s="8" t="s">
        <v>166</v>
      </c>
      <c r="F48" s="8" t="s">
        <v>239</v>
      </c>
      <c r="G48" s="8" t="s">
        <v>192</v>
      </c>
      <c r="H48" s="2" t="s">
        <v>193</v>
      </c>
      <c r="I48" s="9" t="s">
        <v>59</v>
      </c>
      <c r="J48" s="20" t="str">
        <f>VLOOKUP(I48,Sheet2!$B$4:$C$9,2,0)</f>
        <v>06.032</v>
      </c>
      <c r="K48" s="2" t="s">
        <v>93</v>
      </c>
      <c r="L48" s="2" t="s">
        <v>59</v>
      </c>
      <c r="M48" s="2" t="s">
        <v>540</v>
      </c>
      <c r="N48" s="2"/>
      <c r="O48" s="2" t="s">
        <v>195</v>
      </c>
      <c r="P48" s="2" t="s">
        <v>262</v>
      </c>
      <c r="Q48" s="2"/>
      <c r="R48" s="8" t="s">
        <v>541</v>
      </c>
      <c r="S48" s="2" t="s">
        <v>542</v>
      </c>
      <c r="T48" s="21" t="s">
        <v>543</v>
      </c>
      <c r="U48" s="2"/>
    </row>
    <row r="49" spans="1:21" s="10" customFormat="1" ht="48" customHeight="1" x14ac:dyDescent="0.25">
      <c r="A49" s="19">
        <f>IF(B49="","",SUBTOTAL(3,$B$10:B49))</f>
        <v>40</v>
      </c>
      <c r="B49" s="6" t="s">
        <v>990</v>
      </c>
      <c r="C49" s="7" t="s">
        <v>539</v>
      </c>
      <c r="D49" s="11" t="s">
        <v>88</v>
      </c>
      <c r="E49" s="8" t="s">
        <v>138</v>
      </c>
      <c r="F49" s="8" t="s">
        <v>148</v>
      </c>
      <c r="G49" s="8" t="s">
        <v>103</v>
      </c>
      <c r="H49" s="2" t="s">
        <v>193</v>
      </c>
      <c r="I49" s="9" t="s">
        <v>59</v>
      </c>
      <c r="J49" s="20" t="str">
        <f>VLOOKUP(I49,Sheet2!$B$4:$C$9,2,0)</f>
        <v>06.032</v>
      </c>
      <c r="K49" s="2" t="s">
        <v>93</v>
      </c>
      <c r="L49" s="2" t="s">
        <v>59</v>
      </c>
      <c r="M49" s="2" t="s">
        <v>367</v>
      </c>
      <c r="N49" s="2"/>
      <c r="O49" s="2" t="s">
        <v>195</v>
      </c>
      <c r="P49" s="2" t="s">
        <v>657</v>
      </c>
      <c r="Q49" s="2"/>
      <c r="R49" s="8" t="s">
        <v>991</v>
      </c>
      <c r="S49" s="2" t="s">
        <v>992</v>
      </c>
      <c r="T49" s="21" t="s">
        <v>993</v>
      </c>
      <c r="U49" s="2"/>
    </row>
    <row r="50" spans="1:21" s="10" customFormat="1" ht="48" customHeight="1" x14ac:dyDescent="0.25">
      <c r="A50" s="19">
        <f>IF(B50="","",SUBTOTAL(3,$B$10:B50))</f>
        <v>41</v>
      </c>
      <c r="B50" s="6" t="s">
        <v>1171</v>
      </c>
      <c r="C50" s="7" t="s">
        <v>539</v>
      </c>
      <c r="D50" s="11" t="s">
        <v>88</v>
      </c>
      <c r="E50" s="8" t="s">
        <v>437</v>
      </c>
      <c r="F50" s="8" t="s">
        <v>78</v>
      </c>
      <c r="G50" s="8" t="s">
        <v>79</v>
      </c>
      <c r="H50" s="2" t="s">
        <v>508</v>
      </c>
      <c r="I50" s="9" t="s">
        <v>59</v>
      </c>
      <c r="J50" s="20" t="str">
        <f>VLOOKUP(I50,Sheet2!$B$4:$C$9,2,0)</f>
        <v>06.032</v>
      </c>
      <c r="K50" s="2" t="s">
        <v>85</v>
      </c>
      <c r="L50" s="2" t="s">
        <v>59</v>
      </c>
      <c r="M50" s="2" t="s">
        <v>241</v>
      </c>
      <c r="N50" s="2"/>
      <c r="O50" s="2" t="s">
        <v>227</v>
      </c>
      <c r="P50" s="2" t="s">
        <v>657</v>
      </c>
      <c r="Q50" s="2" t="s">
        <v>1172</v>
      </c>
      <c r="R50" s="8" t="s">
        <v>1173</v>
      </c>
      <c r="S50" s="2" t="s">
        <v>1174</v>
      </c>
      <c r="T50" s="21" t="s">
        <v>1175</v>
      </c>
      <c r="U50" s="2"/>
    </row>
    <row r="51" spans="1:21" s="10" customFormat="1" ht="48" customHeight="1" x14ac:dyDescent="0.25">
      <c r="A51" s="19">
        <f>IF(B51="","",SUBTOTAL(3,$B$10:B51))</f>
        <v>42</v>
      </c>
      <c r="B51" s="6" t="s">
        <v>1421</v>
      </c>
      <c r="C51" s="7" t="s">
        <v>330</v>
      </c>
      <c r="D51" s="11" t="s">
        <v>88</v>
      </c>
      <c r="E51" s="8" t="s">
        <v>117</v>
      </c>
      <c r="F51" s="8" t="s">
        <v>148</v>
      </c>
      <c r="G51" s="8" t="s">
        <v>256</v>
      </c>
      <c r="H51" s="2" t="s">
        <v>268</v>
      </c>
      <c r="I51" s="9" t="s">
        <v>59</v>
      </c>
      <c r="J51" s="20" t="str">
        <f>VLOOKUP(I51,Sheet2!$B$4:$C$9,2,0)</f>
        <v>06.032</v>
      </c>
      <c r="K51" s="2" t="s">
        <v>93</v>
      </c>
      <c r="L51" s="2" t="s">
        <v>1422</v>
      </c>
      <c r="M51" s="2" t="s">
        <v>1423</v>
      </c>
      <c r="N51" s="2"/>
      <c r="O51" s="2" t="s">
        <v>195</v>
      </c>
      <c r="P51" s="2" t="s">
        <v>657</v>
      </c>
      <c r="Q51" s="2"/>
      <c r="R51" s="8" t="s">
        <v>1424</v>
      </c>
      <c r="S51" s="2" t="s">
        <v>1425</v>
      </c>
      <c r="T51" s="2"/>
      <c r="U51" s="2"/>
    </row>
    <row r="52" spans="1:21" s="10" customFormat="1" ht="48" customHeight="1" x14ac:dyDescent="0.25">
      <c r="A52" s="19">
        <f>IF(B52="","",SUBTOTAL(3,$B$10:B52))</f>
        <v>43</v>
      </c>
      <c r="B52" s="6" t="s">
        <v>1494</v>
      </c>
      <c r="C52" s="7" t="s">
        <v>1495</v>
      </c>
      <c r="D52" s="11" t="s">
        <v>88</v>
      </c>
      <c r="E52" s="8" t="s">
        <v>317</v>
      </c>
      <c r="F52" s="8" t="s">
        <v>90</v>
      </c>
      <c r="G52" s="8" t="s">
        <v>110</v>
      </c>
      <c r="H52" s="2" t="s">
        <v>445</v>
      </c>
      <c r="I52" s="9" t="s">
        <v>59</v>
      </c>
      <c r="J52" s="20" t="str">
        <f>VLOOKUP(I52,[1]Sheet2!$B$4:$C$9,2,0)</f>
        <v>06.032</v>
      </c>
      <c r="K52" s="2" t="s">
        <v>93</v>
      </c>
      <c r="L52" s="2" t="s">
        <v>59</v>
      </c>
      <c r="M52" s="2" t="s">
        <v>104</v>
      </c>
      <c r="N52" s="2"/>
      <c r="O52" s="2" t="s">
        <v>195</v>
      </c>
      <c r="P52" s="2" t="s">
        <v>657</v>
      </c>
      <c r="Q52" s="2"/>
      <c r="R52" s="8" t="s">
        <v>1496</v>
      </c>
      <c r="S52" s="2" t="s">
        <v>1497</v>
      </c>
      <c r="T52" s="21" t="s">
        <v>1498</v>
      </c>
      <c r="U52" s="24" t="s">
        <v>1492</v>
      </c>
    </row>
    <row r="53" spans="1:21" s="10" customFormat="1" ht="48" customHeight="1" x14ac:dyDescent="0.25">
      <c r="A53" s="19">
        <f>IF(B53="","",SUBTOTAL(3,$B$10:B53))</f>
        <v>44</v>
      </c>
      <c r="B53" s="6" t="s">
        <v>222</v>
      </c>
      <c r="C53" s="7" t="s">
        <v>223</v>
      </c>
      <c r="D53" s="11" t="s">
        <v>88</v>
      </c>
      <c r="E53" s="8" t="s">
        <v>89</v>
      </c>
      <c r="F53" s="8" t="s">
        <v>224</v>
      </c>
      <c r="G53" s="8" t="s">
        <v>91</v>
      </c>
      <c r="H53" s="2" t="s">
        <v>120</v>
      </c>
      <c r="I53" s="9" t="s">
        <v>59</v>
      </c>
      <c r="J53" s="20" t="str">
        <f>VLOOKUP(I53,Sheet2!$B$4:$C$9,2,0)</f>
        <v>06.032</v>
      </c>
      <c r="K53" s="2" t="s">
        <v>93</v>
      </c>
      <c r="L53" s="2" t="s">
        <v>225</v>
      </c>
      <c r="M53" s="2" t="s">
        <v>226</v>
      </c>
      <c r="N53" s="2"/>
      <c r="O53" s="2" t="s">
        <v>227</v>
      </c>
      <c r="P53" s="2" t="s">
        <v>205</v>
      </c>
      <c r="Q53" s="2">
        <v>0</v>
      </c>
      <c r="R53" s="8" t="s">
        <v>228</v>
      </c>
      <c r="S53" s="2" t="s">
        <v>229</v>
      </c>
      <c r="T53" s="21" t="s">
        <v>230</v>
      </c>
      <c r="U53" s="2"/>
    </row>
    <row r="54" spans="1:21" s="10" customFormat="1" ht="48" customHeight="1" x14ac:dyDescent="0.25">
      <c r="A54" s="19">
        <f>IF(B54="","",SUBTOTAL(3,$B$10:B54))</f>
        <v>45</v>
      </c>
      <c r="B54" s="6" t="s">
        <v>1156</v>
      </c>
      <c r="C54" s="7" t="s">
        <v>223</v>
      </c>
      <c r="D54" s="11" t="s">
        <v>88</v>
      </c>
      <c r="E54" s="8" t="s">
        <v>201</v>
      </c>
      <c r="F54" s="8" t="s">
        <v>118</v>
      </c>
      <c r="G54" s="8" t="s">
        <v>158</v>
      </c>
      <c r="H54" s="2" t="s">
        <v>169</v>
      </c>
      <c r="I54" s="9" t="s">
        <v>59</v>
      </c>
      <c r="J54" s="20" t="str">
        <f>VLOOKUP(I54,Sheet2!$B$4:$C$9,2,0)</f>
        <v>06.032</v>
      </c>
      <c r="K54" s="2" t="s">
        <v>291</v>
      </c>
      <c r="L54" s="2" t="s">
        <v>59</v>
      </c>
      <c r="M54" s="2" t="s">
        <v>1157</v>
      </c>
      <c r="N54" s="2"/>
      <c r="O54" s="2" t="s">
        <v>195</v>
      </c>
      <c r="P54" s="2" t="s">
        <v>657</v>
      </c>
      <c r="Q54" s="2"/>
      <c r="R54" s="8" t="s">
        <v>1158</v>
      </c>
      <c r="S54" s="2" t="s">
        <v>1159</v>
      </c>
      <c r="T54" s="21" t="s">
        <v>1160</v>
      </c>
      <c r="U54" s="2"/>
    </row>
    <row r="55" spans="1:21" s="10" customFormat="1" ht="48" customHeight="1" x14ac:dyDescent="0.25">
      <c r="A55" s="19">
        <f>IF(B55="","",SUBTOTAL(3,$B$10:B55))</f>
        <v>46</v>
      </c>
      <c r="B55" s="6" t="s">
        <v>550</v>
      </c>
      <c r="C55" s="7" t="s">
        <v>551</v>
      </c>
      <c r="D55" s="11" t="s">
        <v>88</v>
      </c>
      <c r="E55" s="8" t="s">
        <v>415</v>
      </c>
      <c r="F55" s="8" t="s">
        <v>90</v>
      </c>
      <c r="G55" s="8" t="s">
        <v>149</v>
      </c>
      <c r="H55" s="2" t="s">
        <v>193</v>
      </c>
      <c r="I55" s="9" t="s">
        <v>59</v>
      </c>
      <c r="J55" s="20" t="str">
        <f>VLOOKUP(I55,Sheet2!$B$4:$C$9,2,0)</f>
        <v>06.032</v>
      </c>
      <c r="K55" s="2" t="s">
        <v>93</v>
      </c>
      <c r="L55" s="2" t="s">
        <v>59</v>
      </c>
      <c r="M55" s="2" t="s">
        <v>552</v>
      </c>
      <c r="N55" s="2"/>
      <c r="O55" s="2" t="s">
        <v>195</v>
      </c>
      <c r="P55" s="2" t="s">
        <v>333</v>
      </c>
      <c r="Q55" s="2" t="s">
        <v>111</v>
      </c>
      <c r="R55" s="8" t="s">
        <v>553</v>
      </c>
      <c r="S55" s="2" t="s">
        <v>554</v>
      </c>
      <c r="T55" s="21" t="s">
        <v>555</v>
      </c>
      <c r="U55" s="2"/>
    </row>
    <row r="56" spans="1:21" s="10" customFormat="1" ht="48" customHeight="1" x14ac:dyDescent="0.25">
      <c r="A56" s="19">
        <f>IF(B56="","",SUBTOTAL(3,$B$10:B56))</f>
        <v>47</v>
      </c>
      <c r="B56" s="6" t="s">
        <v>618</v>
      </c>
      <c r="C56" s="7" t="s">
        <v>619</v>
      </c>
      <c r="D56" s="11" t="s">
        <v>88</v>
      </c>
      <c r="E56" s="8" t="s">
        <v>148</v>
      </c>
      <c r="F56" s="8" t="s">
        <v>148</v>
      </c>
      <c r="G56" s="8" t="s">
        <v>500</v>
      </c>
      <c r="H56" s="2" t="s">
        <v>193</v>
      </c>
      <c r="I56" s="9" t="s">
        <v>59</v>
      </c>
      <c r="J56" s="20" t="str">
        <f>VLOOKUP(I56,Sheet2!$B$4:$C$9,2,0)</f>
        <v>06.032</v>
      </c>
      <c r="K56" s="2" t="s">
        <v>291</v>
      </c>
      <c r="L56" s="2" t="s">
        <v>59</v>
      </c>
      <c r="M56" s="2" t="s">
        <v>620</v>
      </c>
      <c r="N56" s="2"/>
      <c r="O56" s="2" t="s">
        <v>227</v>
      </c>
      <c r="P56" s="2" t="s">
        <v>141</v>
      </c>
      <c r="Q56" s="2"/>
      <c r="R56" s="8" t="s">
        <v>621</v>
      </c>
      <c r="S56" s="2" t="s">
        <v>631</v>
      </c>
      <c r="T56" s="21" t="s">
        <v>622</v>
      </c>
      <c r="U56" s="2"/>
    </row>
    <row r="57" spans="1:21" s="10" customFormat="1" ht="48" customHeight="1" x14ac:dyDescent="0.25">
      <c r="A57" s="19">
        <f>IF(B57="","",SUBTOTAL(3,$B$10:B57))</f>
        <v>48</v>
      </c>
      <c r="B57" s="6" t="s">
        <v>789</v>
      </c>
      <c r="C57" s="7" t="s">
        <v>398</v>
      </c>
      <c r="D57" s="11" t="s">
        <v>88</v>
      </c>
      <c r="E57" s="8" t="s">
        <v>157</v>
      </c>
      <c r="F57" s="8" t="s">
        <v>102</v>
      </c>
      <c r="G57" s="8" t="s">
        <v>158</v>
      </c>
      <c r="H57" s="2" t="s">
        <v>268</v>
      </c>
      <c r="I57" s="9" t="s">
        <v>59</v>
      </c>
      <c r="J57" s="20" t="str">
        <f>VLOOKUP(I57,Sheet2!$B$4:$C$9,2,0)</f>
        <v>06.032</v>
      </c>
      <c r="K57" s="2" t="s">
        <v>93</v>
      </c>
      <c r="L57" s="2" t="s">
        <v>59</v>
      </c>
      <c r="M57" s="2" t="s">
        <v>790</v>
      </c>
      <c r="N57" s="2"/>
      <c r="O57" s="2" t="s">
        <v>227</v>
      </c>
      <c r="P57" s="2" t="s">
        <v>657</v>
      </c>
      <c r="Q57" s="2"/>
      <c r="R57" s="8" t="s">
        <v>791</v>
      </c>
      <c r="S57" s="2" t="s">
        <v>792</v>
      </c>
      <c r="T57" s="21" t="s">
        <v>793</v>
      </c>
      <c r="U57" s="2"/>
    </row>
    <row r="58" spans="1:21" s="10" customFormat="1" ht="48" customHeight="1" x14ac:dyDescent="0.25">
      <c r="A58" s="19">
        <f>IF(B58="","",SUBTOTAL(3,$B$10:B58))</f>
        <v>49</v>
      </c>
      <c r="B58" s="6" t="s">
        <v>613</v>
      </c>
      <c r="C58" s="7" t="s">
        <v>614</v>
      </c>
      <c r="D58" s="11" t="s">
        <v>88</v>
      </c>
      <c r="E58" s="8" t="s">
        <v>331</v>
      </c>
      <c r="F58" s="8" t="s">
        <v>249</v>
      </c>
      <c r="G58" s="8" t="s">
        <v>158</v>
      </c>
      <c r="H58" s="2" t="s">
        <v>193</v>
      </c>
      <c r="I58" s="9" t="s">
        <v>59</v>
      </c>
      <c r="J58" s="20" t="str">
        <f>VLOOKUP(I58,Sheet2!$B$4:$C$9,2,0)</f>
        <v>06.032</v>
      </c>
      <c r="K58" s="2" t="s">
        <v>291</v>
      </c>
      <c r="L58" s="2" t="s">
        <v>59</v>
      </c>
      <c r="M58" s="2" t="s">
        <v>609</v>
      </c>
      <c r="N58" s="2"/>
      <c r="O58" s="2" t="s">
        <v>195</v>
      </c>
      <c r="P58" s="2" t="s">
        <v>151</v>
      </c>
      <c r="Q58" s="2"/>
      <c r="R58" s="8" t="s">
        <v>615</v>
      </c>
      <c r="S58" s="2" t="s">
        <v>616</v>
      </c>
      <c r="T58" s="21" t="s">
        <v>617</v>
      </c>
      <c r="U58" s="2"/>
    </row>
    <row r="59" spans="1:21" s="10" customFormat="1" ht="48" customHeight="1" x14ac:dyDescent="0.25">
      <c r="A59" s="39">
        <f>IF(B59="","",SUBTOTAL(3,$B$10:B59))</f>
        <v>50</v>
      </c>
      <c r="B59" s="40" t="s">
        <v>1403</v>
      </c>
      <c r="C59" s="41" t="s">
        <v>1404</v>
      </c>
      <c r="D59" s="42" t="s">
        <v>88</v>
      </c>
      <c r="E59" s="43" t="s">
        <v>201</v>
      </c>
      <c r="F59" s="43" t="s">
        <v>90</v>
      </c>
      <c r="G59" s="43" t="s">
        <v>998</v>
      </c>
      <c r="H59" s="44" t="s">
        <v>427</v>
      </c>
      <c r="I59" s="45" t="s">
        <v>59</v>
      </c>
      <c r="J59" s="39" t="str">
        <f>VLOOKUP(I59,Sheet2!$B$4:$C$9,2,0)</f>
        <v>06.032</v>
      </c>
      <c r="K59" s="44" t="s">
        <v>93</v>
      </c>
      <c r="L59" s="44" t="s">
        <v>121</v>
      </c>
      <c r="M59" s="44" t="s">
        <v>104</v>
      </c>
      <c r="N59" s="44"/>
      <c r="O59" s="44" t="s">
        <v>1000</v>
      </c>
      <c r="P59" s="44" t="s">
        <v>333</v>
      </c>
      <c r="Q59" s="44"/>
      <c r="R59" s="43" t="s">
        <v>1405</v>
      </c>
      <c r="S59" s="44" t="s">
        <v>1406</v>
      </c>
      <c r="T59" s="46" t="s">
        <v>1407</v>
      </c>
      <c r="U59" s="44"/>
    </row>
    <row r="60" spans="1:21" s="10" customFormat="1" ht="48" customHeight="1" x14ac:dyDescent="0.25">
      <c r="A60" s="19">
        <f>IF(B60="","",SUBTOTAL(3,$B$10:B60))</f>
        <v>51</v>
      </c>
      <c r="B60" s="6" t="s">
        <v>450</v>
      </c>
      <c r="C60" s="7" t="s">
        <v>451</v>
      </c>
      <c r="D60" s="11" t="s">
        <v>88</v>
      </c>
      <c r="E60" s="8" t="s">
        <v>437</v>
      </c>
      <c r="F60" s="8" t="s">
        <v>102</v>
      </c>
      <c r="G60" s="8" t="s">
        <v>91</v>
      </c>
      <c r="H60" s="2" t="s">
        <v>193</v>
      </c>
      <c r="I60" s="9" t="s">
        <v>59</v>
      </c>
      <c r="J60" s="20" t="str">
        <f>VLOOKUP(I60,Sheet2!$B$4:$C$9,2,0)</f>
        <v>06.032</v>
      </c>
      <c r="K60" s="2" t="s">
        <v>93</v>
      </c>
      <c r="L60" s="2" t="s">
        <v>59</v>
      </c>
      <c r="M60" s="2" t="s">
        <v>304</v>
      </c>
      <c r="N60" s="2"/>
      <c r="O60" s="2" t="s">
        <v>195</v>
      </c>
      <c r="P60" s="2" t="s">
        <v>262</v>
      </c>
      <c r="Q60" s="2"/>
      <c r="R60" s="8" t="s">
        <v>452</v>
      </c>
      <c r="S60" s="2" t="s">
        <v>453</v>
      </c>
      <c r="T60" s="21" t="s">
        <v>454</v>
      </c>
      <c r="U60" s="2"/>
    </row>
    <row r="61" spans="1:21" s="10" customFormat="1" ht="48" customHeight="1" x14ac:dyDescent="0.25">
      <c r="A61" s="19">
        <f>IF(B61="","",SUBTOTAL(3,$B$10:B61))</f>
        <v>52</v>
      </c>
      <c r="B61" s="6" t="s">
        <v>815</v>
      </c>
      <c r="C61" s="7" t="s">
        <v>754</v>
      </c>
      <c r="D61" s="11" t="s">
        <v>88</v>
      </c>
      <c r="E61" s="8" t="s">
        <v>310</v>
      </c>
      <c r="F61" s="8" t="s">
        <v>78</v>
      </c>
      <c r="G61" s="8" t="s">
        <v>149</v>
      </c>
      <c r="H61" s="2" t="s">
        <v>816</v>
      </c>
      <c r="I61" s="9" t="s">
        <v>59</v>
      </c>
      <c r="J61" s="20" t="str">
        <f>VLOOKUP(I61,Sheet2!$B$4:$C$9,2,0)</f>
        <v>06.032</v>
      </c>
      <c r="K61" s="2" t="s">
        <v>93</v>
      </c>
      <c r="L61" s="2" t="s">
        <v>59</v>
      </c>
      <c r="M61" s="2" t="s">
        <v>656</v>
      </c>
      <c r="N61" s="2"/>
      <c r="O61" s="2" t="s">
        <v>227</v>
      </c>
      <c r="P61" s="2" t="s">
        <v>657</v>
      </c>
      <c r="Q61" s="2"/>
      <c r="R61" s="8" t="s">
        <v>817</v>
      </c>
      <c r="S61" s="2" t="s">
        <v>818</v>
      </c>
      <c r="T61" s="21" t="s">
        <v>819</v>
      </c>
      <c r="U61" s="2"/>
    </row>
    <row r="62" spans="1:21" s="10" customFormat="1" ht="48" customHeight="1" x14ac:dyDescent="0.25">
      <c r="A62" s="19">
        <v>305</v>
      </c>
      <c r="B62" s="6" t="s">
        <v>279</v>
      </c>
      <c r="C62" s="7" t="s">
        <v>754</v>
      </c>
      <c r="D62" s="11" t="s">
        <v>88</v>
      </c>
      <c r="E62" s="8" t="s">
        <v>202</v>
      </c>
      <c r="F62" s="8" t="s">
        <v>191</v>
      </c>
      <c r="G62" s="8" t="s">
        <v>256</v>
      </c>
      <c r="H62" s="2" t="s">
        <v>92</v>
      </c>
      <c r="I62" s="9" t="s">
        <v>59</v>
      </c>
      <c r="J62" s="20" t="str">
        <f>VLOOKUP(I62,[1]Sheet2!$B$4:$C$9,2,0)</f>
        <v>06.032</v>
      </c>
      <c r="K62" s="2" t="s">
        <v>93</v>
      </c>
      <c r="L62" s="2" t="s">
        <v>59</v>
      </c>
      <c r="M62" s="2" t="s">
        <v>170</v>
      </c>
      <c r="N62" s="2"/>
      <c r="O62" s="2" t="s">
        <v>233</v>
      </c>
      <c r="P62" s="2" t="s">
        <v>333</v>
      </c>
      <c r="Q62" s="2"/>
      <c r="R62" s="8" t="s">
        <v>1624</v>
      </c>
      <c r="S62" s="2" t="s">
        <v>1625</v>
      </c>
      <c r="T62" s="21" t="s">
        <v>1626</v>
      </c>
      <c r="U62" s="2"/>
    </row>
    <row r="63" spans="1:21" s="10" customFormat="1" ht="48" customHeight="1" x14ac:dyDescent="0.25">
      <c r="A63" s="19">
        <f>IF(B63="","",SUBTOTAL(3,$B$10:B63))</f>
        <v>54</v>
      </c>
      <c r="B63" s="6" t="s">
        <v>254</v>
      </c>
      <c r="C63" s="7" t="s">
        <v>255</v>
      </c>
      <c r="D63" s="11" t="s">
        <v>88</v>
      </c>
      <c r="E63" s="8" t="s">
        <v>190</v>
      </c>
      <c r="F63" s="8" t="s">
        <v>102</v>
      </c>
      <c r="G63" s="8" t="s">
        <v>256</v>
      </c>
      <c r="H63" s="2" t="s">
        <v>193</v>
      </c>
      <c r="I63" s="9" t="s">
        <v>59</v>
      </c>
      <c r="J63" s="20" t="str">
        <f>VLOOKUP(I63,Sheet2!$B$4:$C$9,2,0)</f>
        <v>06.032</v>
      </c>
      <c r="K63" s="2" t="s">
        <v>93</v>
      </c>
      <c r="L63" s="2" t="s">
        <v>59</v>
      </c>
      <c r="M63" s="2" t="s">
        <v>241</v>
      </c>
      <c r="N63" s="2"/>
      <c r="O63" s="2" t="s">
        <v>227</v>
      </c>
      <c r="P63" s="2" t="s">
        <v>151</v>
      </c>
      <c r="Q63" s="2"/>
      <c r="R63" s="8" t="s">
        <v>257</v>
      </c>
      <c r="S63" s="2" t="s">
        <v>258</v>
      </c>
      <c r="T63" s="21" t="s">
        <v>259</v>
      </c>
      <c r="U63" s="2"/>
    </row>
    <row r="64" spans="1:21" s="10" customFormat="1" ht="48" customHeight="1" x14ac:dyDescent="0.25">
      <c r="A64" s="19">
        <f>IF(B64="","",SUBTOTAL(3,$B$10:B64))</f>
        <v>55</v>
      </c>
      <c r="B64" s="6" t="s">
        <v>1330</v>
      </c>
      <c r="C64" s="7" t="s">
        <v>255</v>
      </c>
      <c r="D64" s="11" t="s">
        <v>88</v>
      </c>
      <c r="E64" s="8" t="s">
        <v>310</v>
      </c>
      <c r="F64" s="8" t="s">
        <v>148</v>
      </c>
      <c r="G64" s="8" t="s">
        <v>167</v>
      </c>
      <c r="H64" s="2" t="s">
        <v>268</v>
      </c>
      <c r="I64" s="9" t="s">
        <v>59</v>
      </c>
      <c r="J64" s="20" t="str">
        <f>VLOOKUP(I64,Sheet2!$B$4:$C$9,2,0)</f>
        <v>06.032</v>
      </c>
      <c r="K64" s="2" t="s">
        <v>93</v>
      </c>
      <c r="L64" s="2" t="s">
        <v>59</v>
      </c>
      <c r="M64" s="2" t="s">
        <v>324</v>
      </c>
      <c r="N64" s="2"/>
      <c r="O64" s="2" t="s">
        <v>195</v>
      </c>
      <c r="P64" s="2" t="s">
        <v>333</v>
      </c>
      <c r="Q64" s="2"/>
      <c r="R64" s="8" t="s">
        <v>1331</v>
      </c>
      <c r="S64" s="2" t="s">
        <v>1332</v>
      </c>
      <c r="T64" s="21" t="s">
        <v>1333</v>
      </c>
      <c r="U64" s="2"/>
    </row>
    <row r="65" spans="1:21" s="10" customFormat="1" ht="48" customHeight="1" x14ac:dyDescent="0.25">
      <c r="A65" s="19">
        <f>IF(B65="","",SUBTOTAL(3,$B$10:B65))</f>
        <v>56</v>
      </c>
      <c r="B65" s="6" t="s">
        <v>636</v>
      </c>
      <c r="C65" s="7" t="s">
        <v>637</v>
      </c>
      <c r="D65" s="11" t="s">
        <v>76</v>
      </c>
      <c r="E65" s="8" t="s">
        <v>310</v>
      </c>
      <c r="F65" s="8" t="s">
        <v>201</v>
      </c>
      <c r="G65" s="8" t="s">
        <v>167</v>
      </c>
      <c r="H65" s="2" t="s">
        <v>193</v>
      </c>
      <c r="I65" s="9" t="s">
        <v>59</v>
      </c>
      <c r="J65" s="20" t="str">
        <f>VLOOKUP(I65,Sheet2!$B$4:$C$9,2,0)</f>
        <v>06.032</v>
      </c>
      <c r="K65" s="2" t="s">
        <v>93</v>
      </c>
      <c r="L65" s="2" t="s">
        <v>59</v>
      </c>
      <c r="M65" s="2" t="s">
        <v>638</v>
      </c>
      <c r="N65" s="2"/>
      <c r="O65" s="2" t="s">
        <v>195</v>
      </c>
      <c r="P65" s="2" t="s">
        <v>262</v>
      </c>
      <c r="Q65" s="2"/>
      <c r="R65" s="8" t="s">
        <v>639</v>
      </c>
      <c r="S65" s="2" t="s">
        <v>640</v>
      </c>
      <c r="T65" s="21" t="s">
        <v>641</v>
      </c>
      <c r="U65" s="2"/>
    </row>
    <row r="66" spans="1:21" s="10" customFormat="1" ht="48" customHeight="1" x14ac:dyDescent="0.25">
      <c r="A66" s="19">
        <f>IF(B66="","",SUBTOTAL(3,$B$10:B66))</f>
        <v>57</v>
      </c>
      <c r="B66" s="6" t="s">
        <v>613</v>
      </c>
      <c r="C66" s="7" t="s">
        <v>1118</v>
      </c>
      <c r="D66" s="11" t="s">
        <v>88</v>
      </c>
      <c r="E66" s="8" t="s">
        <v>437</v>
      </c>
      <c r="F66" s="8" t="s">
        <v>90</v>
      </c>
      <c r="G66" s="8" t="s">
        <v>318</v>
      </c>
      <c r="H66" s="2" t="s">
        <v>1119</v>
      </c>
      <c r="I66" s="9" t="s">
        <v>59</v>
      </c>
      <c r="J66" s="20" t="str">
        <f>VLOOKUP(I66,Sheet2!$B$4:$C$9,2,0)</f>
        <v>06.032</v>
      </c>
      <c r="K66" s="2" t="s">
        <v>93</v>
      </c>
      <c r="L66" s="2" t="s">
        <v>121</v>
      </c>
      <c r="M66" s="2" t="s">
        <v>241</v>
      </c>
      <c r="N66" s="2"/>
      <c r="O66" s="2" t="s">
        <v>195</v>
      </c>
      <c r="P66" s="2" t="s">
        <v>657</v>
      </c>
      <c r="Q66" s="2"/>
      <c r="R66" s="8" t="s">
        <v>1120</v>
      </c>
      <c r="S66" s="2" t="s">
        <v>1121</v>
      </c>
      <c r="T66" s="21" t="s">
        <v>1122</v>
      </c>
      <c r="U66" s="2"/>
    </row>
    <row r="67" spans="1:21" s="10" customFormat="1" ht="48" customHeight="1" x14ac:dyDescent="0.25">
      <c r="A67" s="19">
        <f>IF(B67="","",SUBTOTAL(3,$B$10:B67))</f>
        <v>58</v>
      </c>
      <c r="B67" s="6" t="s">
        <v>1257</v>
      </c>
      <c r="C67" s="7" t="s">
        <v>1258</v>
      </c>
      <c r="D67" s="11" t="s">
        <v>88</v>
      </c>
      <c r="E67" s="8" t="s">
        <v>415</v>
      </c>
      <c r="F67" s="8" t="s">
        <v>157</v>
      </c>
      <c r="G67" s="8" t="s">
        <v>318</v>
      </c>
      <c r="H67" s="2" t="s">
        <v>193</v>
      </c>
      <c r="I67" s="9" t="s">
        <v>59</v>
      </c>
      <c r="J67" s="20" t="str">
        <f>VLOOKUP(I67,Sheet2!$B$4:$C$9,2,0)</f>
        <v>06.032</v>
      </c>
      <c r="K67" s="2" t="s">
        <v>93</v>
      </c>
      <c r="L67" s="2" t="s">
        <v>59</v>
      </c>
      <c r="M67" s="2" t="s">
        <v>404</v>
      </c>
      <c r="N67" s="2"/>
      <c r="O67" s="2" t="s">
        <v>325</v>
      </c>
      <c r="P67" s="2" t="s">
        <v>657</v>
      </c>
      <c r="Q67" s="2"/>
      <c r="R67" s="8" t="s">
        <v>1259</v>
      </c>
      <c r="S67" s="9" t="s">
        <v>1260</v>
      </c>
      <c r="T67" s="21" t="s">
        <v>1261</v>
      </c>
      <c r="U67" s="2"/>
    </row>
    <row r="68" spans="1:21" s="10" customFormat="1" ht="48" customHeight="1" x14ac:dyDescent="0.25">
      <c r="A68" s="19">
        <f>IF(B68="","",SUBTOTAL(3,$B$10:B68))</f>
        <v>59</v>
      </c>
      <c r="B68" s="6" t="s">
        <v>808</v>
      </c>
      <c r="C68" s="7" t="s">
        <v>679</v>
      </c>
      <c r="D68" s="11" t="s">
        <v>88</v>
      </c>
      <c r="E68" s="8" t="s">
        <v>317</v>
      </c>
      <c r="F68" s="8" t="s">
        <v>201</v>
      </c>
      <c r="G68" s="8" t="s">
        <v>79</v>
      </c>
      <c r="H68" s="2" t="s">
        <v>508</v>
      </c>
      <c r="I68" s="9" t="s">
        <v>59</v>
      </c>
      <c r="J68" s="20" t="str">
        <f>VLOOKUP(I68,Sheet2!$B$4:$C$9,2,0)</f>
        <v>06.032</v>
      </c>
      <c r="K68" s="2" t="s">
        <v>93</v>
      </c>
      <c r="L68" s="2" t="s">
        <v>59</v>
      </c>
      <c r="M68" s="2" t="s">
        <v>241</v>
      </c>
      <c r="N68" s="2"/>
      <c r="O68" s="2" t="s">
        <v>195</v>
      </c>
      <c r="P68" s="2" t="s">
        <v>657</v>
      </c>
      <c r="Q68" s="2"/>
      <c r="R68" s="8" t="s">
        <v>809</v>
      </c>
      <c r="S68" s="2" t="s">
        <v>810</v>
      </c>
      <c r="T68" s="21" t="s">
        <v>811</v>
      </c>
      <c r="U68" s="2"/>
    </row>
    <row r="69" spans="1:21" s="10" customFormat="1" ht="48" customHeight="1" x14ac:dyDescent="0.25">
      <c r="A69" s="19">
        <f>IF(B69="","",SUBTOTAL(3,$B$10:B69))</f>
        <v>60</v>
      </c>
      <c r="B69" s="6" t="s">
        <v>1096</v>
      </c>
      <c r="C69" s="7" t="s">
        <v>679</v>
      </c>
      <c r="D69" s="11" t="s">
        <v>88</v>
      </c>
      <c r="E69" s="8" t="s">
        <v>437</v>
      </c>
      <c r="F69" s="8" t="s">
        <v>90</v>
      </c>
      <c r="G69" s="8" t="s">
        <v>79</v>
      </c>
      <c r="H69" s="2" t="s">
        <v>193</v>
      </c>
      <c r="I69" s="9" t="s">
        <v>59</v>
      </c>
      <c r="J69" s="20" t="str">
        <f>VLOOKUP(I69,Sheet2!$B$4:$C$9,2,0)</f>
        <v>06.032</v>
      </c>
      <c r="K69" s="2" t="s">
        <v>93</v>
      </c>
      <c r="L69" s="2" t="s">
        <v>121</v>
      </c>
      <c r="M69" s="2" t="s">
        <v>241</v>
      </c>
      <c r="N69" s="2"/>
      <c r="O69" s="2" t="s">
        <v>195</v>
      </c>
      <c r="P69" s="2" t="s">
        <v>657</v>
      </c>
      <c r="Q69" s="2"/>
      <c r="R69" s="8" t="s">
        <v>1097</v>
      </c>
      <c r="S69" s="2" t="s">
        <v>1098</v>
      </c>
      <c r="T69" s="21" t="s">
        <v>1099</v>
      </c>
      <c r="U69" s="2"/>
    </row>
    <row r="70" spans="1:21" s="10" customFormat="1" ht="48" customHeight="1" x14ac:dyDescent="0.25">
      <c r="A70" s="19">
        <f>IF(B70="","",SUBTOTAL(3,$B$10:B70))</f>
        <v>61</v>
      </c>
      <c r="B70" s="6" t="s">
        <v>578</v>
      </c>
      <c r="C70" s="7" t="s">
        <v>579</v>
      </c>
      <c r="D70" s="11" t="s">
        <v>88</v>
      </c>
      <c r="E70" s="8" t="s">
        <v>302</v>
      </c>
      <c r="F70" s="8" t="s">
        <v>148</v>
      </c>
      <c r="G70" s="8" t="s">
        <v>130</v>
      </c>
      <c r="H70" s="2" t="s">
        <v>268</v>
      </c>
      <c r="I70" s="9" t="s">
        <v>59</v>
      </c>
      <c r="J70" s="20" t="str">
        <f>VLOOKUP(I70,Sheet2!$B$4:$C$9,2,0)</f>
        <v>06.032</v>
      </c>
      <c r="K70" s="2" t="s">
        <v>93</v>
      </c>
      <c r="L70" s="2" t="s">
        <v>59</v>
      </c>
      <c r="M70" s="2" t="s">
        <v>580</v>
      </c>
      <c r="N70" s="2"/>
      <c r="O70" s="2" t="s">
        <v>195</v>
      </c>
      <c r="P70" s="2" t="s">
        <v>262</v>
      </c>
      <c r="Q70" s="2"/>
      <c r="R70" s="8" t="s">
        <v>581</v>
      </c>
      <c r="S70" s="2" t="s">
        <v>582</v>
      </c>
      <c r="T70" s="21" t="s">
        <v>583</v>
      </c>
      <c r="U70" s="2"/>
    </row>
    <row r="71" spans="1:21" s="10" customFormat="1" ht="48" customHeight="1" x14ac:dyDescent="0.25">
      <c r="A71" s="19">
        <f>IF(B71="","",SUBTOTAL(3,$B$10:B71))</f>
        <v>62</v>
      </c>
      <c r="B71" s="6" t="s">
        <v>1193</v>
      </c>
      <c r="C71" s="7" t="s">
        <v>579</v>
      </c>
      <c r="D71" s="11" t="s">
        <v>88</v>
      </c>
      <c r="E71" s="8" t="s">
        <v>662</v>
      </c>
      <c r="F71" s="8" t="s">
        <v>224</v>
      </c>
      <c r="G71" s="8" t="s">
        <v>256</v>
      </c>
      <c r="H71" s="2" t="s">
        <v>568</v>
      </c>
      <c r="I71" s="9" t="s">
        <v>59</v>
      </c>
      <c r="J71" s="20" t="str">
        <f>VLOOKUP(I71,Sheet2!$B$4:$C$9,2,0)</f>
        <v>06.032</v>
      </c>
      <c r="K71" s="2" t="s">
        <v>291</v>
      </c>
      <c r="L71" s="2" t="s">
        <v>121</v>
      </c>
      <c r="M71" s="2" t="s">
        <v>1194</v>
      </c>
      <c r="N71" s="2"/>
      <c r="O71" s="2" t="s">
        <v>195</v>
      </c>
      <c r="P71" s="2" t="s">
        <v>333</v>
      </c>
      <c r="Q71" s="2"/>
      <c r="R71" s="8" t="s">
        <v>1195</v>
      </c>
      <c r="S71" s="2" t="s">
        <v>1196</v>
      </c>
      <c r="T71" s="21" t="s">
        <v>1197</v>
      </c>
      <c r="U71" s="2"/>
    </row>
    <row r="72" spans="1:21" s="10" customFormat="1" ht="48" customHeight="1" x14ac:dyDescent="0.25">
      <c r="A72" s="19">
        <f>IF(B72="","",SUBTOTAL(3,$B$10:B72))</f>
        <v>63</v>
      </c>
      <c r="B72" s="6" t="s">
        <v>906</v>
      </c>
      <c r="C72" s="7" t="s">
        <v>911</v>
      </c>
      <c r="D72" s="11" t="s">
        <v>88</v>
      </c>
      <c r="E72" s="8" t="s">
        <v>437</v>
      </c>
      <c r="F72" s="8" t="s">
        <v>118</v>
      </c>
      <c r="G72" s="8" t="s">
        <v>192</v>
      </c>
      <c r="H72" s="2" t="s">
        <v>193</v>
      </c>
      <c r="I72" s="9" t="s">
        <v>59</v>
      </c>
      <c r="J72" s="20" t="str">
        <f>VLOOKUP(I72,Sheet2!$B$4:$C$9,2,0)</f>
        <v>06.032</v>
      </c>
      <c r="K72" s="2" t="s">
        <v>291</v>
      </c>
      <c r="L72" s="2" t="s">
        <v>59</v>
      </c>
      <c r="M72" s="2" t="s">
        <v>912</v>
      </c>
      <c r="N72" s="2"/>
      <c r="O72" s="2" t="s">
        <v>195</v>
      </c>
      <c r="P72" s="2" t="s">
        <v>333</v>
      </c>
      <c r="Q72" s="2"/>
      <c r="R72" s="8" t="s">
        <v>913</v>
      </c>
      <c r="S72" s="2" t="s">
        <v>914</v>
      </c>
      <c r="T72" s="2"/>
      <c r="U72" s="2"/>
    </row>
    <row r="73" spans="1:21" s="10" customFormat="1" ht="48" customHeight="1" x14ac:dyDescent="0.25">
      <c r="A73" s="19">
        <f>IF(B73="","",SUBTOTAL(3,$B$10:B73))</f>
        <v>64</v>
      </c>
      <c r="B73" s="6" t="s">
        <v>715</v>
      </c>
      <c r="C73" s="7" t="s">
        <v>716</v>
      </c>
      <c r="D73" s="11" t="s">
        <v>88</v>
      </c>
      <c r="E73" s="8" t="s">
        <v>148</v>
      </c>
      <c r="F73" s="8" t="s">
        <v>102</v>
      </c>
      <c r="G73" s="8" t="s">
        <v>130</v>
      </c>
      <c r="H73" s="2" t="s">
        <v>193</v>
      </c>
      <c r="I73" s="9" t="s">
        <v>59</v>
      </c>
      <c r="J73" s="20" t="str">
        <f>VLOOKUP(I73,Sheet2!$B$4:$C$9,2,0)</f>
        <v>06.032</v>
      </c>
      <c r="K73" s="2" t="s">
        <v>93</v>
      </c>
      <c r="L73" s="2" t="s">
        <v>59</v>
      </c>
      <c r="M73" s="2" t="s">
        <v>580</v>
      </c>
      <c r="N73" s="2"/>
      <c r="O73" s="2" t="s">
        <v>195</v>
      </c>
      <c r="P73" s="2" t="s">
        <v>657</v>
      </c>
      <c r="Q73" s="2"/>
      <c r="R73" s="8" t="s">
        <v>717</v>
      </c>
      <c r="S73" s="2" t="s">
        <v>718</v>
      </c>
      <c r="T73" s="21" t="s">
        <v>719</v>
      </c>
      <c r="U73" s="2"/>
    </row>
    <row r="74" spans="1:21" s="10" customFormat="1" ht="48" customHeight="1" x14ac:dyDescent="0.25">
      <c r="A74" s="19">
        <f>IF(B74="","",SUBTOTAL(3,$B$10:B74))</f>
        <v>65</v>
      </c>
      <c r="B74" s="6" t="s">
        <v>1439</v>
      </c>
      <c r="C74" s="7" t="s">
        <v>716</v>
      </c>
      <c r="D74" s="11" t="s">
        <v>88</v>
      </c>
      <c r="E74" s="8" t="s">
        <v>507</v>
      </c>
      <c r="F74" s="8" t="s">
        <v>90</v>
      </c>
      <c r="G74" s="8" t="s">
        <v>256</v>
      </c>
      <c r="H74" s="2" t="s">
        <v>193</v>
      </c>
      <c r="I74" s="9" t="s">
        <v>59</v>
      </c>
      <c r="J74" s="20" t="str">
        <f>VLOOKUP(I74,Sheet2!$B$4:$C$9,2,0)</f>
        <v>06.032</v>
      </c>
      <c r="K74" s="2" t="s">
        <v>93</v>
      </c>
      <c r="L74" s="2" t="s">
        <v>59</v>
      </c>
      <c r="M74" s="2" t="s">
        <v>204</v>
      </c>
      <c r="N74" s="2"/>
      <c r="O74" s="2" t="s">
        <v>227</v>
      </c>
      <c r="P74" s="2" t="s">
        <v>333</v>
      </c>
      <c r="Q74" s="2"/>
      <c r="R74" s="8" t="s">
        <v>1440</v>
      </c>
      <c r="S74" s="2" t="s">
        <v>1441</v>
      </c>
      <c r="T74" s="21" t="s">
        <v>1442</v>
      </c>
      <c r="U74" s="2"/>
    </row>
    <row r="75" spans="1:21" s="10" customFormat="1" ht="48" customHeight="1" x14ac:dyDescent="0.25">
      <c r="A75" s="19">
        <f>IF(B75="","",SUBTOTAL(3,$B$10:B75))</f>
        <v>66</v>
      </c>
      <c r="B75" s="6" t="s">
        <v>1589</v>
      </c>
      <c r="C75" s="7" t="s">
        <v>1590</v>
      </c>
      <c r="D75" s="11" t="s">
        <v>88</v>
      </c>
      <c r="E75" s="8" t="s">
        <v>176</v>
      </c>
      <c r="F75" s="8" t="s">
        <v>224</v>
      </c>
      <c r="G75" s="8" t="s">
        <v>103</v>
      </c>
      <c r="H75" s="2" t="s">
        <v>268</v>
      </c>
      <c r="I75" s="9" t="s">
        <v>59</v>
      </c>
      <c r="J75" s="20" t="str">
        <f>VLOOKUP(I75,[1]Sheet2!$B$4:$C$9,2,0)</f>
        <v>06.032</v>
      </c>
      <c r="K75" s="2" t="s">
        <v>291</v>
      </c>
      <c r="L75" s="2" t="s">
        <v>59</v>
      </c>
      <c r="M75" s="2" t="s">
        <v>204</v>
      </c>
      <c r="N75" s="2"/>
      <c r="O75" s="2" t="s">
        <v>195</v>
      </c>
      <c r="P75" s="2" t="s">
        <v>196</v>
      </c>
      <c r="Q75" s="2" t="s">
        <v>263</v>
      </c>
      <c r="R75" s="8" t="s">
        <v>1591</v>
      </c>
      <c r="S75" s="2" t="s">
        <v>1592</v>
      </c>
      <c r="T75" s="21" t="s">
        <v>1593</v>
      </c>
      <c r="U75" s="2"/>
    </row>
    <row r="76" spans="1:21" s="10" customFormat="1" ht="48" customHeight="1" x14ac:dyDescent="0.25">
      <c r="A76" s="19">
        <f>IF(B76="","",SUBTOTAL(3,$B$10:B76))</f>
        <v>67</v>
      </c>
      <c r="B76" s="6" t="s">
        <v>735</v>
      </c>
      <c r="C76" s="7" t="s">
        <v>736</v>
      </c>
      <c r="D76" s="11" t="s">
        <v>88</v>
      </c>
      <c r="E76" s="8" t="s">
        <v>202</v>
      </c>
      <c r="F76" s="8" t="s">
        <v>249</v>
      </c>
      <c r="G76" s="8" t="s">
        <v>149</v>
      </c>
      <c r="H76" s="2" t="s">
        <v>193</v>
      </c>
      <c r="I76" s="9" t="s">
        <v>59</v>
      </c>
      <c r="J76" s="20" t="str">
        <f>VLOOKUP(I76,Sheet2!$B$4:$C$9,2,0)</f>
        <v>06.032</v>
      </c>
      <c r="K76" s="2" t="s">
        <v>93</v>
      </c>
      <c r="L76" s="2" t="s">
        <v>59</v>
      </c>
      <c r="M76" s="2" t="s">
        <v>741</v>
      </c>
      <c r="N76" s="2"/>
      <c r="O76" s="2" t="s">
        <v>227</v>
      </c>
      <c r="P76" s="2" t="s">
        <v>141</v>
      </c>
      <c r="Q76" s="2"/>
      <c r="R76" s="8" t="s">
        <v>737</v>
      </c>
      <c r="S76" s="2" t="s">
        <v>738</v>
      </c>
      <c r="T76" s="21" t="s">
        <v>739</v>
      </c>
      <c r="U76" s="2"/>
    </row>
    <row r="77" spans="1:21" s="10" customFormat="1" ht="48" customHeight="1" x14ac:dyDescent="0.25">
      <c r="A77" s="19">
        <f>IF(B77="","",SUBTOTAL(3,$B$10:B77))</f>
        <v>68</v>
      </c>
      <c r="B77" s="6" t="s">
        <v>891</v>
      </c>
      <c r="C77" s="7" t="s">
        <v>892</v>
      </c>
      <c r="D77" s="11" t="s">
        <v>88</v>
      </c>
      <c r="E77" s="8" t="s">
        <v>415</v>
      </c>
      <c r="F77" s="8" t="s">
        <v>78</v>
      </c>
      <c r="G77" s="8" t="s">
        <v>91</v>
      </c>
      <c r="H77" s="2" t="s">
        <v>193</v>
      </c>
      <c r="I77" s="9" t="s">
        <v>59</v>
      </c>
      <c r="J77" s="20" t="str">
        <f>VLOOKUP(I77,Sheet2!$B$4:$C$9,2,0)</f>
        <v>06.032</v>
      </c>
      <c r="K77" s="2" t="s">
        <v>291</v>
      </c>
      <c r="L77" s="2" t="s">
        <v>59</v>
      </c>
      <c r="M77" s="2" t="s">
        <v>241</v>
      </c>
      <c r="N77" s="2"/>
      <c r="O77" s="2" t="s">
        <v>227</v>
      </c>
      <c r="P77" s="2" t="s">
        <v>333</v>
      </c>
      <c r="Q77" s="2"/>
      <c r="R77" s="8" t="s">
        <v>893</v>
      </c>
      <c r="S77" s="2" t="s">
        <v>894</v>
      </c>
      <c r="T77" s="21" t="s">
        <v>895</v>
      </c>
      <c r="U77" s="2"/>
    </row>
    <row r="78" spans="1:21" s="10" customFormat="1" ht="48" customHeight="1" x14ac:dyDescent="0.25">
      <c r="A78" s="19">
        <f>IF(B78="","",SUBTOTAL(3,$B$10:B78))</f>
        <v>69</v>
      </c>
      <c r="B78" s="6" t="s">
        <v>1314</v>
      </c>
      <c r="C78" s="7" t="s">
        <v>892</v>
      </c>
      <c r="D78" s="11" t="s">
        <v>88</v>
      </c>
      <c r="E78" s="8" t="s">
        <v>302</v>
      </c>
      <c r="F78" s="8" t="s">
        <v>78</v>
      </c>
      <c r="G78" s="8" t="s">
        <v>91</v>
      </c>
      <c r="H78" s="2" t="s">
        <v>193</v>
      </c>
      <c r="I78" s="9" t="s">
        <v>59</v>
      </c>
      <c r="J78" s="20" t="str">
        <f>VLOOKUP(I78,Sheet2!$B$4:$C$9,2,0)</f>
        <v>06.032</v>
      </c>
      <c r="K78" s="2" t="s">
        <v>291</v>
      </c>
      <c r="L78" s="2" t="s">
        <v>59</v>
      </c>
      <c r="M78" s="2" t="s">
        <v>1417</v>
      </c>
      <c r="N78" s="2"/>
      <c r="O78" s="2" t="s">
        <v>227</v>
      </c>
      <c r="P78" s="2" t="s">
        <v>333</v>
      </c>
      <c r="Q78" s="2"/>
      <c r="R78" s="8" t="s">
        <v>1418</v>
      </c>
      <c r="S78" s="2" t="s">
        <v>1419</v>
      </c>
      <c r="T78" s="21" t="s">
        <v>1420</v>
      </c>
      <c r="U78" s="2"/>
    </row>
    <row r="79" spans="1:21" s="10" customFormat="1" ht="48" customHeight="1" x14ac:dyDescent="0.25">
      <c r="A79" s="19">
        <f>IF(B79="","",SUBTOTAL(3,$B$10:B79))</f>
        <v>70</v>
      </c>
      <c r="B79" s="6" t="s">
        <v>1489</v>
      </c>
      <c r="C79" s="7" t="s">
        <v>892</v>
      </c>
      <c r="D79" s="11" t="s">
        <v>88</v>
      </c>
      <c r="E79" s="8" t="s">
        <v>138</v>
      </c>
      <c r="F79" s="8" t="s">
        <v>224</v>
      </c>
      <c r="G79" s="8" t="s">
        <v>192</v>
      </c>
      <c r="H79" s="2" t="s">
        <v>193</v>
      </c>
      <c r="I79" s="9" t="s">
        <v>59</v>
      </c>
      <c r="J79" s="20" t="str">
        <f>VLOOKUP(I79,[1]Sheet2!$B$4:$C$9,2,0)</f>
        <v>06.032</v>
      </c>
      <c r="K79" s="2" t="s">
        <v>291</v>
      </c>
      <c r="L79" s="2" t="s">
        <v>59</v>
      </c>
      <c r="M79" s="2" t="s">
        <v>296</v>
      </c>
      <c r="N79" s="2"/>
      <c r="O79" s="2" t="s">
        <v>233</v>
      </c>
      <c r="P79" s="2" t="s">
        <v>657</v>
      </c>
      <c r="Q79" s="2"/>
      <c r="R79" s="8" t="s">
        <v>1490</v>
      </c>
      <c r="S79" s="2" t="s">
        <v>1491</v>
      </c>
      <c r="T79" s="2"/>
      <c r="U79" s="24" t="s">
        <v>1492</v>
      </c>
    </row>
    <row r="80" spans="1:21" s="10" customFormat="1" ht="48" customHeight="1" x14ac:dyDescent="0.25">
      <c r="A80" s="19">
        <f>IF(B80="","",SUBTOTAL(3,$B$10:B80))</f>
        <v>71</v>
      </c>
      <c r="B80" s="6" t="s">
        <v>1360</v>
      </c>
      <c r="C80" s="7" t="s">
        <v>1361</v>
      </c>
      <c r="D80" s="11" t="s">
        <v>88</v>
      </c>
      <c r="E80" s="8" t="s">
        <v>157</v>
      </c>
      <c r="F80" s="8" t="s">
        <v>202</v>
      </c>
      <c r="G80" s="8" t="s">
        <v>256</v>
      </c>
      <c r="H80" s="2" t="s">
        <v>193</v>
      </c>
      <c r="I80" s="9" t="s">
        <v>59</v>
      </c>
      <c r="J80" s="20" t="str">
        <f>VLOOKUP(I80,Sheet2!$B$4:$C$9,2,0)</f>
        <v>06.032</v>
      </c>
      <c r="K80" s="2" t="s">
        <v>93</v>
      </c>
      <c r="L80" s="2" t="s">
        <v>59</v>
      </c>
      <c r="M80" s="2" t="s">
        <v>241</v>
      </c>
      <c r="N80" s="2"/>
      <c r="O80" s="2" t="s">
        <v>227</v>
      </c>
      <c r="P80" s="2" t="s">
        <v>657</v>
      </c>
      <c r="Q80" s="2"/>
      <c r="R80" s="8" t="s">
        <v>1362</v>
      </c>
      <c r="S80" s="2" t="s">
        <v>1363</v>
      </c>
      <c r="T80" s="21" t="s">
        <v>1364</v>
      </c>
      <c r="U80" s="2"/>
    </row>
    <row r="81" spans="1:21" s="10" customFormat="1" ht="48" customHeight="1" x14ac:dyDescent="0.25">
      <c r="A81" s="19">
        <f>IF(B81="","",SUBTOTAL(3,$B$10:B81))</f>
        <v>72</v>
      </c>
      <c r="B81" s="6" t="s">
        <v>216</v>
      </c>
      <c r="C81" s="7" t="s">
        <v>740</v>
      </c>
      <c r="D81" s="11" t="s">
        <v>88</v>
      </c>
      <c r="E81" s="8" t="s">
        <v>176</v>
      </c>
      <c r="F81" s="8" t="s">
        <v>239</v>
      </c>
      <c r="G81" s="8" t="s">
        <v>158</v>
      </c>
      <c r="H81" s="2" t="s">
        <v>268</v>
      </c>
      <c r="I81" s="9" t="s">
        <v>59</v>
      </c>
      <c r="J81" s="20" t="str">
        <f>VLOOKUP(I81,Sheet2!$B$4:$C$9,2,0)</f>
        <v>06.032</v>
      </c>
      <c r="K81" s="2" t="s">
        <v>93</v>
      </c>
      <c r="L81" s="2" t="s">
        <v>59</v>
      </c>
      <c r="M81" s="2" t="s">
        <v>170</v>
      </c>
      <c r="N81" s="2"/>
      <c r="O81" s="2" t="s">
        <v>195</v>
      </c>
      <c r="P81" s="2" t="s">
        <v>338</v>
      </c>
      <c r="Q81" s="2"/>
      <c r="R81" s="8" t="s">
        <v>742</v>
      </c>
      <c r="S81" s="2" t="s">
        <v>743</v>
      </c>
      <c r="T81" s="21" t="s">
        <v>744</v>
      </c>
      <c r="U81" s="2"/>
    </row>
    <row r="82" spans="1:21" s="10" customFormat="1" ht="48" customHeight="1" x14ac:dyDescent="0.25">
      <c r="A82" s="20">
        <f>IF(B82="","",SUBTOTAL(3,$B$10:B82))</f>
        <v>73</v>
      </c>
      <c r="B82" s="6" t="s">
        <v>1104</v>
      </c>
      <c r="C82" s="7" t="s">
        <v>1105</v>
      </c>
      <c r="D82" s="11" t="s">
        <v>88</v>
      </c>
      <c r="E82" s="8" t="s">
        <v>157</v>
      </c>
      <c r="F82" s="8" t="s">
        <v>157</v>
      </c>
      <c r="G82" s="8" t="s">
        <v>256</v>
      </c>
      <c r="H82" s="2" t="s">
        <v>169</v>
      </c>
      <c r="I82" s="9" t="s">
        <v>59</v>
      </c>
      <c r="J82" s="20" t="str">
        <f>VLOOKUP(I82,Sheet2!$B$4:$C$9,2,0)</f>
        <v>06.032</v>
      </c>
      <c r="K82" s="2" t="s">
        <v>93</v>
      </c>
      <c r="L82" s="2" t="s">
        <v>59</v>
      </c>
      <c r="M82" s="2" t="s">
        <v>690</v>
      </c>
      <c r="N82" s="2"/>
      <c r="O82" s="2" t="s">
        <v>195</v>
      </c>
      <c r="P82" s="2" t="s">
        <v>333</v>
      </c>
      <c r="Q82" s="2"/>
      <c r="R82" s="8" t="s">
        <v>1106</v>
      </c>
      <c r="S82" s="2" t="s">
        <v>1107</v>
      </c>
      <c r="T82" s="21" t="s">
        <v>1108</v>
      </c>
      <c r="U82" s="2"/>
    </row>
    <row r="83" spans="1:21" s="10" customFormat="1" ht="48" customHeight="1" x14ac:dyDescent="0.25">
      <c r="A83" s="19">
        <f>IF(B83="","",SUBTOTAL(3,$B$10:B83))</f>
        <v>74</v>
      </c>
      <c r="B83" s="6" t="s">
        <v>216</v>
      </c>
      <c r="C83" s="7" t="s">
        <v>856</v>
      </c>
      <c r="D83" s="11" t="s">
        <v>76</v>
      </c>
      <c r="E83" s="8" t="s">
        <v>331</v>
      </c>
      <c r="F83" s="8" t="s">
        <v>249</v>
      </c>
      <c r="G83" s="8" t="s">
        <v>318</v>
      </c>
      <c r="H83" s="2" t="s">
        <v>193</v>
      </c>
      <c r="I83" s="9" t="s">
        <v>59</v>
      </c>
      <c r="J83" s="20" t="str">
        <f>VLOOKUP(I83,Sheet2!$B$4:$C$9,2,0)</f>
        <v>06.032</v>
      </c>
      <c r="K83" s="2" t="s">
        <v>93</v>
      </c>
      <c r="L83" s="2" t="s">
        <v>121</v>
      </c>
      <c r="M83" s="2" t="s">
        <v>241</v>
      </c>
      <c r="N83" s="2"/>
      <c r="O83" s="2" t="s">
        <v>195</v>
      </c>
      <c r="P83" s="2" t="s">
        <v>333</v>
      </c>
      <c r="Q83" s="2"/>
      <c r="R83" s="8" t="s">
        <v>857</v>
      </c>
      <c r="S83" s="2" t="s">
        <v>858</v>
      </c>
      <c r="T83" s="21" t="s">
        <v>859</v>
      </c>
      <c r="U83" s="2"/>
    </row>
    <row r="84" spans="1:21" s="10" customFormat="1" ht="48" customHeight="1" x14ac:dyDescent="0.25">
      <c r="A84" s="19">
        <f>IF(B84="","",SUBTOTAL(3,$B$10:B84))</f>
        <v>75</v>
      </c>
      <c r="B84" s="6" t="s">
        <v>237</v>
      </c>
      <c r="C84" s="7" t="s">
        <v>238</v>
      </c>
      <c r="D84" s="11" t="s">
        <v>88</v>
      </c>
      <c r="E84" s="8" t="s">
        <v>201</v>
      </c>
      <c r="F84" s="8" t="s">
        <v>239</v>
      </c>
      <c r="G84" s="8" t="s">
        <v>167</v>
      </c>
      <c r="H84" s="2" t="s">
        <v>193</v>
      </c>
      <c r="I84" s="9" t="s">
        <v>59</v>
      </c>
      <c r="J84" s="20" t="str">
        <f>VLOOKUP(I84,Sheet2!$B$4:$C$9,2,0)</f>
        <v>06.032</v>
      </c>
      <c r="K84" s="2" t="s">
        <v>93</v>
      </c>
      <c r="L84" s="2" t="s">
        <v>240</v>
      </c>
      <c r="M84" s="2" t="s">
        <v>241</v>
      </c>
      <c r="N84" s="2"/>
      <c r="O84" s="2" t="s">
        <v>242</v>
      </c>
      <c r="P84" s="2" t="s">
        <v>141</v>
      </c>
      <c r="Q84" s="2"/>
      <c r="R84" s="8" t="s">
        <v>243</v>
      </c>
      <c r="S84" s="2" t="s">
        <v>244</v>
      </c>
      <c r="T84" s="21" t="s">
        <v>245</v>
      </c>
      <c r="U84" s="2"/>
    </row>
    <row r="85" spans="1:21" s="10" customFormat="1" ht="48" customHeight="1" x14ac:dyDescent="0.25">
      <c r="A85" s="19">
        <f>IF(B85="","",SUBTOTAL(3,$B$10:B85))</f>
        <v>76</v>
      </c>
      <c r="B85" s="6" t="s">
        <v>556</v>
      </c>
      <c r="C85" s="7" t="s">
        <v>238</v>
      </c>
      <c r="D85" s="11" t="s">
        <v>88</v>
      </c>
      <c r="E85" s="8" t="s">
        <v>343</v>
      </c>
      <c r="F85" s="8" t="s">
        <v>249</v>
      </c>
      <c r="G85" s="8" t="s">
        <v>318</v>
      </c>
      <c r="H85" s="2" t="s">
        <v>193</v>
      </c>
      <c r="I85" s="9" t="s">
        <v>59</v>
      </c>
      <c r="J85" s="20" t="str">
        <f>VLOOKUP(I85,Sheet2!$B$4:$C$9,2,0)</f>
        <v>06.032</v>
      </c>
      <c r="K85" s="2" t="s">
        <v>93</v>
      </c>
      <c r="L85" s="2" t="s">
        <v>59</v>
      </c>
      <c r="M85" s="2" t="s">
        <v>367</v>
      </c>
      <c r="N85" s="2"/>
      <c r="O85" s="2" t="s">
        <v>227</v>
      </c>
      <c r="P85" s="2" t="s">
        <v>262</v>
      </c>
      <c r="Q85" s="2"/>
      <c r="R85" s="8" t="s">
        <v>557</v>
      </c>
      <c r="S85" s="2" t="s">
        <v>558</v>
      </c>
      <c r="T85" s="21" t="s">
        <v>559</v>
      </c>
      <c r="U85" s="2"/>
    </row>
    <row r="86" spans="1:21" s="10" customFormat="1" ht="48" customHeight="1" x14ac:dyDescent="0.25">
      <c r="A86" s="19">
        <f>IF(B86="","",SUBTOTAL(3,$B$10:B86))</f>
        <v>77</v>
      </c>
      <c r="B86" s="6" t="s">
        <v>1314</v>
      </c>
      <c r="C86" s="7" t="s">
        <v>238</v>
      </c>
      <c r="D86" s="11" t="s">
        <v>88</v>
      </c>
      <c r="E86" s="8" t="s">
        <v>662</v>
      </c>
      <c r="F86" s="8" t="s">
        <v>202</v>
      </c>
      <c r="G86" s="8" t="s">
        <v>167</v>
      </c>
      <c r="H86" s="2" t="s">
        <v>193</v>
      </c>
      <c r="I86" s="9" t="s">
        <v>59</v>
      </c>
      <c r="J86" s="20" t="str">
        <f>VLOOKUP(I86,Sheet2!$B$4:$C$9,2,0)</f>
        <v>06.032</v>
      </c>
      <c r="K86" s="2" t="s">
        <v>93</v>
      </c>
      <c r="L86" s="2" t="s">
        <v>59</v>
      </c>
      <c r="M86" s="2" t="s">
        <v>1315</v>
      </c>
      <c r="N86" s="2"/>
      <c r="O86" s="2" t="s">
        <v>195</v>
      </c>
      <c r="P86" s="2" t="s">
        <v>657</v>
      </c>
      <c r="Q86" s="2"/>
      <c r="R86" s="8" t="s">
        <v>1316</v>
      </c>
      <c r="S86" s="2" t="s">
        <v>1317</v>
      </c>
      <c r="T86" s="21" t="s">
        <v>1318</v>
      </c>
      <c r="U86" s="2"/>
    </row>
    <row r="87" spans="1:21" s="10" customFormat="1" ht="48" customHeight="1" x14ac:dyDescent="0.25">
      <c r="A87" s="19">
        <f>IF(B87="","",SUBTOTAL(3,$B$10:B87))</f>
        <v>78</v>
      </c>
      <c r="B87" s="6" t="s">
        <v>254</v>
      </c>
      <c r="C87" s="7" t="s">
        <v>238</v>
      </c>
      <c r="D87" s="11" t="s">
        <v>88</v>
      </c>
      <c r="E87" s="8" t="s">
        <v>176</v>
      </c>
      <c r="F87" s="8" t="s">
        <v>191</v>
      </c>
      <c r="G87" s="8" t="s">
        <v>110</v>
      </c>
      <c r="H87" s="2" t="s">
        <v>193</v>
      </c>
      <c r="I87" s="9" t="s">
        <v>59</v>
      </c>
      <c r="J87" s="20" t="str">
        <f>VLOOKUP(I87,Sheet2!$B$4:$C$9,2,0)</f>
        <v>06.032</v>
      </c>
      <c r="K87" s="2" t="s">
        <v>93</v>
      </c>
      <c r="L87" s="2" t="s">
        <v>1443</v>
      </c>
      <c r="M87" s="2" t="s">
        <v>404</v>
      </c>
      <c r="N87" s="2"/>
      <c r="O87" s="2" t="s">
        <v>227</v>
      </c>
      <c r="P87" s="2" t="s">
        <v>657</v>
      </c>
      <c r="Q87" s="2"/>
      <c r="R87" s="8" t="s">
        <v>1444</v>
      </c>
      <c r="S87" s="2" t="s">
        <v>1445</v>
      </c>
      <c r="T87" s="21" t="s">
        <v>1446</v>
      </c>
      <c r="U87" s="2"/>
    </row>
    <row r="88" spans="1:21" s="10" customFormat="1" ht="48" customHeight="1" x14ac:dyDescent="0.25">
      <c r="A88" s="19">
        <f>IF(B88="","",SUBTOTAL(3,$B$10:B88))</f>
        <v>79</v>
      </c>
      <c r="B88" s="6" t="s">
        <v>216</v>
      </c>
      <c r="C88" s="7" t="s">
        <v>1396</v>
      </c>
      <c r="D88" s="11" t="s">
        <v>88</v>
      </c>
      <c r="E88" s="8" t="s">
        <v>190</v>
      </c>
      <c r="F88" s="8" t="s">
        <v>224</v>
      </c>
      <c r="G88" s="8" t="s">
        <v>500</v>
      </c>
      <c r="H88" s="2" t="s">
        <v>169</v>
      </c>
      <c r="I88" s="9" t="s">
        <v>59</v>
      </c>
      <c r="J88" s="20" t="str">
        <f>VLOOKUP(I88,Sheet2!$B$4:$C$9,2,0)</f>
        <v>06.032</v>
      </c>
      <c r="K88" s="2" t="s">
        <v>93</v>
      </c>
      <c r="L88" s="2" t="s">
        <v>59</v>
      </c>
      <c r="M88" s="2" t="s">
        <v>304</v>
      </c>
      <c r="N88" s="2"/>
      <c r="O88" s="2" t="s">
        <v>227</v>
      </c>
      <c r="P88" s="2" t="s">
        <v>657</v>
      </c>
      <c r="Q88" s="2"/>
      <c r="R88" s="8" t="s">
        <v>1397</v>
      </c>
      <c r="S88" s="2" t="s">
        <v>1398</v>
      </c>
      <c r="T88" s="21" t="s">
        <v>1399</v>
      </c>
      <c r="U88" s="2"/>
    </row>
    <row r="89" spans="1:21" s="10" customFormat="1" ht="48" customHeight="1" x14ac:dyDescent="0.25">
      <c r="A89" s="19">
        <f>IF(B89="","",SUBTOTAL(3,$B$10:B89))</f>
        <v>80</v>
      </c>
      <c r="B89" s="6" t="s">
        <v>1252</v>
      </c>
      <c r="C89" s="7" t="s">
        <v>1253</v>
      </c>
      <c r="D89" s="11" t="s">
        <v>76</v>
      </c>
      <c r="E89" s="8" t="s">
        <v>373</v>
      </c>
      <c r="F89" s="8" t="s">
        <v>224</v>
      </c>
      <c r="G89" s="8" t="s">
        <v>91</v>
      </c>
      <c r="H89" s="2" t="s">
        <v>193</v>
      </c>
      <c r="I89" s="9" t="s">
        <v>59</v>
      </c>
      <c r="J89" s="20" t="str">
        <f>VLOOKUP(I89,Sheet2!$B$4:$C$9,2,0)</f>
        <v>06.032</v>
      </c>
      <c r="K89" s="2" t="s">
        <v>93</v>
      </c>
      <c r="L89" s="2" t="s">
        <v>59</v>
      </c>
      <c r="M89" s="2" t="s">
        <v>304</v>
      </c>
      <c r="N89" s="2"/>
      <c r="O89" s="2" t="s">
        <v>1000</v>
      </c>
      <c r="P89" s="2" t="s">
        <v>338</v>
      </c>
      <c r="Q89" s="2"/>
      <c r="R89" s="8" t="s">
        <v>1254</v>
      </c>
      <c r="S89" s="2" t="s">
        <v>1255</v>
      </c>
      <c r="T89" s="21" t="s">
        <v>1256</v>
      </c>
      <c r="U89" s="2"/>
    </row>
    <row r="90" spans="1:21" s="10" customFormat="1" ht="48" customHeight="1" x14ac:dyDescent="0.25">
      <c r="A90" s="19">
        <f>IF(B90="","",SUBTOTAL(3,$B$10:B90))</f>
        <v>81</v>
      </c>
      <c r="B90" s="6" t="s">
        <v>471</v>
      </c>
      <c r="C90" s="7" t="s">
        <v>472</v>
      </c>
      <c r="D90" s="11" t="s">
        <v>88</v>
      </c>
      <c r="E90" s="8" t="s">
        <v>89</v>
      </c>
      <c r="F90" s="8" t="s">
        <v>102</v>
      </c>
      <c r="G90" s="8" t="s">
        <v>192</v>
      </c>
      <c r="H90" s="2" t="s">
        <v>211</v>
      </c>
      <c r="I90" s="9" t="s">
        <v>59</v>
      </c>
      <c r="J90" s="20" t="str">
        <f>VLOOKUP(I90,Sheet2!$B$4:$C$9,2,0)</f>
        <v>06.032</v>
      </c>
      <c r="K90" s="2" t="s">
        <v>93</v>
      </c>
      <c r="L90" s="2" t="s">
        <v>59</v>
      </c>
      <c r="M90" s="2" t="s">
        <v>473</v>
      </c>
      <c r="N90" s="2"/>
      <c r="O90" s="2" t="s">
        <v>227</v>
      </c>
      <c r="P90" s="2" t="s">
        <v>338</v>
      </c>
      <c r="Q90" s="2"/>
      <c r="R90" s="8" t="s">
        <v>474</v>
      </c>
      <c r="S90" s="2" t="s">
        <v>475</v>
      </c>
      <c r="T90" s="21" t="s">
        <v>476</v>
      </c>
      <c r="U90" s="2"/>
    </row>
    <row r="91" spans="1:21" s="10" customFormat="1" ht="48" customHeight="1" x14ac:dyDescent="0.25">
      <c r="A91" s="19">
        <f>IF(B91="","",SUBTOTAL(3,$B$10:B91))</f>
        <v>82</v>
      </c>
      <c r="B91" s="6" t="s">
        <v>1314</v>
      </c>
      <c r="C91" s="7" t="s">
        <v>647</v>
      </c>
      <c r="D91" s="11" t="s">
        <v>88</v>
      </c>
      <c r="E91" s="8" t="s">
        <v>89</v>
      </c>
      <c r="F91" s="8" t="s">
        <v>118</v>
      </c>
      <c r="G91" s="8" t="s">
        <v>1634</v>
      </c>
      <c r="H91" s="2" t="s">
        <v>508</v>
      </c>
      <c r="I91" s="9" t="s">
        <v>59</v>
      </c>
      <c r="J91" s="20" t="str">
        <f>VLOOKUP(I91,[1]Sheet2!$B$4:$C$9,2,0)</f>
        <v>06.032</v>
      </c>
      <c r="K91" s="2" t="s">
        <v>93</v>
      </c>
      <c r="L91" s="2" t="s">
        <v>59</v>
      </c>
      <c r="M91" s="2" t="s">
        <v>104</v>
      </c>
      <c r="N91" s="2"/>
      <c r="O91" s="2" t="s">
        <v>195</v>
      </c>
      <c r="P91" s="2" t="s">
        <v>205</v>
      </c>
      <c r="Q91" s="2"/>
      <c r="R91" s="8" t="s">
        <v>1635</v>
      </c>
      <c r="S91" s="23" t="s">
        <v>1636</v>
      </c>
      <c r="T91" s="21" t="s">
        <v>1637</v>
      </c>
      <c r="U91" s="2"/>
    </row>
    <row r="92" spans="1:21" s="10" customFormat="1" ht="48" customHeight="1" x14ac:dyDescent="0.25">
      <c r="A92" s="19">
        <f>IF(B92="","",SUBTOTAL(3,$B$10:B92))</f>
        <v>83</v>
      </c>
      <c r="B92" s="6" t="s">
        <v>115</v>
      </c>
      <c r="C92" s="7" t="s">
        <v>116</v>
      </c>
      <c r="D92" s="11" t="s">
        <v>88</v>
      </c>
      <c r="E92" s="8" t="s">
        <v>117</v>
      </c>
      <c r="F92" s="8" t="s">
        <v>118</v>
      </c>
      <c r="G92" s="8" t="s">
        <v>119</v>
      </c>
      <c r="H92" s="2" t="s">
        <v>120</v>
      </c>
      <c r="I92" s="9" t="s">
        <v>59</v>
      </c>
      <c r="J92" s="20" t="str">
        <f>VLOOKUP(I92,Sheet2!$B$4:$C$9,2,0)</f>
        <v>06.032</v>
      </c>
      <c r="K92" s="2" t="s">
        <v>93</v>
      </c>
      <c r="L92" s="2" t="s">
        <v>121</v>
      </c>
      <c r="M92" s="2" t="s">
        <v>104</v>
      </c>
      <c r="N92" s="2"/>
      <c r="O92" s="2" t="s">
        <v>267</v>
      </c>
      <c r="P92" s="2" t="s">
        <v>122</v>
      </c>
      <c r="Q92" s="2">
        <v>0</v>
      </c>
      <c r="R92" s="8" t="s">
        <v>123</v>
      </c>
      <c r="S92" s="2" t="s">
        <v>124</v>
      </c>
      <c r="T92" s="21" t="s">
        <v>125</v>
      </c>
      <c r="U92" s="2"/>
    </row>
    <row r="93" spans="1:21" s="10" customFormat="1" ht="48" customHeight="1" x14ac:dyDescent="0.25">
      <c r="A93" s="19">
        <f>IF(B93="","",SUBTOTAL(3,$B$10:B93))</f>
        <v>84</v>
      </c>
      <c r="B93" s="6" t="s">
        <v>839</v>
      </c>
      <c r="C93" s="7" t="s">
        <v>116</v>
      </c>
      <c r="D93" s="11" t="s">
        <v>88</v>
      </c>
      <c r="E93" s="8" t="s">
        <v>166</v>
      </c>
      <c r="F93" s="8" t="s">
        <v>78</v>
      </c>
      <c r="G93" s="8" t="s">
        <v>91</v>
      </c>
      <c r="H93" s="2" t="s">
        <v>193</v>
      </c>
      <c r="I93" s="9" t="s">
        <v>59</v>
      </c>
      <c r="J93" s="20" t="str">
        <f>VLOOKUP(I93,Sheet2!$B$4:$C$9,2,0)</f>
        <v>06.032</v>
      </c>
      <c r="K93" s="2" t="s">
        <v>291</v>
      </c>
      <c r="L93" s="2" t="s">
        <v>59</v>
      </c>
      <c r="M93" s="2" t="s">
        <v>218</v>
      </c>
      <c r="N93" s="2"/>
      <c r="O93" s="2" t="s">
        <v>195</v>
      </c>
      <c r="P93" s="2" t="s">
        <v>333</v>
      </c>
      <c r="Q93" s="2"/>
      <c r="R93" s="8" t="s">
        <v>840</v>
      </c>
      <c r="S93" s="2" t="s">
        <v>841</v>
      </c>
      <c r="T93" s="21" t="s">
        <v>842</v>
      </c>
      <c r="U93" s="2"/>
    </row>
    <row r="94" spans="1:21" s="10" customFormat="1" ht="48" customHeight="1" x14ac:dyDescent="0.25">
      <c r="A94" s="19">
        <f>IF(B94="","",SUBTOTAL(3,$B$10:B94))</f>
        <v>85</v>
      </c>
      <c r="B94" s="6" t="s">
        <v>222</v>
      </c>
      <c r="C94" s="7" t="s">
        <v>724</v>
      </c>
      <c r="D94" s="11" t="s">
        <v>88</v>
      </c>
      <c r="E94" s="8" t="s">
        <v>310</v>
      </c>
      <c r="F94" s="8" t="s">
        <v>239</v>
      </c>
      <c r="G94" s="8" t="s">
        <v>139</v>
      </c>
      <c r="H94" s="2" t="s">
        <v>193</v>
      </c>
      <c r="I94" s="9" t="s">
        <v>59</v>
      </c>
      <c r="J94" s="20" t="str">
        <f>VLOOKUP(I94,Sheet2!$B$4:$C$9,2,0)</f>
        <v>06.032</v>
      </c>
      <c r="K94" s="2" t="s">
        <v>93</v>
      </c>
      <c r="L94" s="2" t="s">
        <v>59</v>
      </c>
      <c r="M94" s="2" t="s">
        <v>324</v>
      </c>
      <c r="N94" s="2"/>
      <c r="O94" s="2" t="s">
        <v>896</v>
      </c>
      <c r="P94" s="2" t="s">
        <v>657</v>
      </c>
      <c r="Q94" s="2" t="s">
        <v>897</v>
      </c>
      <c r="R94" s="8" t="s">
        <v>898</v>
      </c>
      <c r="S94" s="2" t="s">
        <v>899</v>
      </c>
      <c r="T94" s="21" t="s">
        <v>900</v>
      </c>
      <c r="U94" s="2"/>
    </row>
    <row r="95" spans="1:21" s="10" customFormat="1" ht="48" customHeight="1" x14ac:dyDescent="0.25">
      <c r="A95" s="19">
        <f>IF(B95="","",SUBTOTAL(3,$B$10:B95))</f>
        <v>86</v>
      </c>
      <c r="B95" s="6" t="s">
        <v>954</v>
      </c>
      <c r="C95" s="7" t="s">
        <v>724</v>
      </c>
      <c r="D95" s="11" t="s">
        <v>88</v>
      </c>
      <c r="E95" s="8" t="s">
        <v>437</v>
      </c>
      <c r="F95" s="8" t="s">
        <v>157</v>
      </c>
      <c r="G95" s="8" t="s">
        <v>103</v>
      </c>
      <c r="H95" s="2" t="s">
        <v>211</v>
      </c>
      <c r="I95" s="9" t="s">
        <v>59</v>
      </c>
      <c r="J95" s="20" t="str">
        <f>VLOOKUP(I95,Sheet2!$B$4:$C$9,2,0)</f>
        <v>06.032</v>
      </c>
      <c r="K95" s="2" t="s">
        <v>93</v>
      </c>
      <c r="L95" s="2" t="s">
        <v>121</v>
      </c>
      <c r="M95" s="2" t="s">
        <v>324</v>
      </c>
      <c r="N95" s="2"/>
      <c r="O95" s="2" t="s">
        <v>195</v>
      </c>
      <c r="P95" s="2" t="s">
        <v>657</v>
      </c>
      <c r="Q95" s="2" t="s">
        <v>955</v>
      </c>
      <c r="R95" s="8" t="s">
        <v>956</v>
      </c>
      <c r="S95" s="2" t="s">
        <v>957</v>
      </c>
      <c r="T95" s="21" t="s">
        <v>958</v>
      </c>
      <c r="U95" s="2"/>
    </row>
    <row r="96" spans="1:21" s="10" customFormat="1" ht="48" customHeight="1" x14ac:dyDescent="0.25">
      <c r="A96" s="19">
        <f>IF(B96="","",SUBTOTAL(3,$B$10:B96))</f>
        <v>87</v>
      </c>
      <c r="B96" s="6" t="s">
        <v>544</v>
      </c>
      <c r="C96" s="7" t="s">
        <v>232</v>
      </c>
      <c r="D96" s="11" t="s">
        <v>88</v>
      </c>
      <c r="E96" s="8" t="s">
        <v>101</v>
      </c>
      <c r="F96" s="8" t="s">
        <v>202</v>
      </c>
      <c r="G96" s="8" t="s">
        <v>79</v>
      </c>
      <c r="H96" s="2" t="s">
        <v>193</v>
      </c>
      <c r="I96" s="9" t="s">
        <v>59</v>
      </c>
      <c r="J96" s="20" t="str">
        <f>VLOOKUP(I96,Sheet2!$B$4:$C$9,2,0)</f>
        <v>06.032</v>
      </c>
      <c r="K96" s="2" t="s">
        <v>291</v>
      </c>
      <c r="L96" s="2" t="s">
        <v>59</v>
      </c>
      <c r="M96" s="2" t="s">
        <v>545</v>
      </c>
      <c r="N96" s="2"/>
      <c r="O96" s="2" t="s">
        <v>195</v>
      </c>
      <c r="P96" s="2" t="s">
        <v>333</v>
      </c>
      <c r="Q96" s="2" t="s">
        <v>546</v>
      </c>
      <c r="R96" s="8" t="s">
        <v>547</v>
      </c>
      <c r="S96" s="2" t="s">
        <v>548</v>
      </c>
      <c r="T96" s="21" t="s">
        <v>549</v>
      </c>
      <c r="U96" s="2"/>
    </row>
    <row r="97" spans="1:21" s="10" customFormat="1" ht="48" customHeight="1" x14ac:dyDescent="0.25">
      <c r="A97" s="19">
        <f>IF(B97="","",SUBTOTAL(3,$B$10:B97))</f>
        <v>88</v>
      </c>
      <c r="B97" s="6" t="s">
        <v>397</v>
      </c>
      <c r="C97" s="7" t="s">
        <v>232</v>
      </c>
      <c r="D97" s="11" t="s">
        <v>88</v>
      </c>
      <c r="E97" s="8" t="s">
        <v>331</v>
      </c>
      <c r="F97" s="8" t="s">
        <v>118</v>
      </c>
      <c r="G97" s="8" t="s">
        <v>158</v>
      </c>
      <c r="H97" s="2" t="s">
        <v>1178</v>
      </c>
      <c r="I97" s="9" t="s">
        <v>59</v>
      </c>
      <c r="J97" s="20" t="str">
        <f>VLOOKUP(I97,Sheet2!$B$4:$C$9,2,0)</f>
        <v>06.032</v>
      </c>
      <c r="K97" s="2" t="s">
        <v>291</v>
      </c>
      <c r="L97" s="2" t="s">
        <v>59</v>
      </c>
      <c r="M97" s="2" t="s">
        <v>749</v>
      </c>
      <c r="N97" s="2"/>
      <c r="O97" s="2" t="s">
        <v>227</v>
      </c>
      <c r="P97" s="2" t="s">
        <v>333</v>
      </c>
      <c r="Q97" s="2"/>
      <c r="R97" s="8" t="s">
        <v>1179</v>
      </c>
      <c r="S97" s="2" t="s">
        <v>1180</v>
      </c>
      <c r="T97" s="21" t="s">
        <v>1181</v>
      </c>
      <c r="U97" s="2"/>
    </row>
    <row r="98" spans="1:21" s="10" customFormat="1" ht="48" customHeight="1" x14ac:dyDescent="0.25">
      <c r="A98" s="19">
        <f>IF(B98="","",SUBTOTAL(3,$B$10:B98))</f>
        <v>89</v>
      </c>
      <c r="B98" s="6" t="s">
        <v>1298</v>
      </c>
      <c r="C98" s="7" t="s">
        <v>232</v>
      </c>
      <c r="D98" s="11" t="s">
        <v>88</v>
      </c>
      <c r="E98" s="8" t="s">
        <v>317</v>
      </c>
      <c r="F98" s="8" t="s">
        <v>201</v>
      </c>
      <c r="G98" s="8" t="s">
        <v>203</v>
      </c>
      <c r="H98" s="2" t="s">
        <v>211</v>
      </c>
      <c r="I98" s="9" t="s">
        <v>59</v>
      </c>
      <c r="J98" s="20" t="str">
        <f>VLOOKUP(I98,Sheet2!$B$4:$C$9,2,0)</f>
        <v>06.032</v>
      </c>
      <c r="K98" s="2" t="s">
        <v>291</v>
      </c>
      <c r="L98" s="2" t="s">
        <v>1009</v>
      </c>
      <c r="M98" s="2" t="s">
        <v>1299</v>
      </c>
      <c r="N98" s="2"/>
      <c r="O98" s="2" t="s">
        <v>195</v>
      </c>
      <c r="P98" s="2" t="s">
        <v>333</v>
      </c>
      <c r="Q98" s="2"/>
      <c r="R98" s="8" t="s">
        <v>1300</v>
      </c>
      <c r="S98" s="2" t="s">
        <v>1301</v>
      </c>
      <c r="T98" s="21" t="s">
        <v>1302</v>
      </c>
      <c r="U98" s="2"/>
    </row>
    <row r="99" spans="1:21" s="10" customFormat="1" ht="48" customHeight="1" x14ac:dyDescent="0.25">
      <c r="A99" s="19">
        <f>IF(B99="","",SUBTOTAL(3,$B$10:B99))</f>
        <v>90</v>
      </c>
      <c r="B99" s="6" t="s">
        <v>86</v>
      </c>
      <c r="C99" s="7" t="s">
        <v>87</v>
      </c>
      <c r="D99" s="11" t="s">
        <v>88</v>
      </c>
      <c r="E99" s="8" t="s">
        <v>89</v>
      </c>
      <c r="F99" s="8" t="s">
        <v>90</v>
      </c>
      <c r="G99" s="8" t="s">
        <v>91</v>
      </c>
      <c r="H99" s="2" t="s">
        <v>92</v>
      </c>
      <c r="I99" s="9" t="s">
        <v>59</v>
      </c>
      <c r="J99" s="20" t="str">
        <f>VLOOKUP(I99,Sheet2!$B$4:$C$9,2,0)</f>
        <v>06.032</v>
      </c>
      <c r="K99" s="2" t="s">
        <v>93</v>
      </c>
      <c r="L99" s="2" t="s">
        <v>94</v>
      </c>
      <c r="M99" s="2" t="s">
        <v>95</v>
      </c>
      <c r="N99" s="2"/>
      <c r="O99" s="2" t="s">
        <v>227</v>
      </c>
      <c r="P99" s="2" t="s">
        <v>205</v>
      </c>
      <c r="Q99" s="2">
        <v>0</v>
      </c>
      <c r="R99" s="8" t="s">
        <v>96</v>
      </c>
      <c r="S99" s="2" t="s">
        <v>97</v>
      </c>
      <c r="T99" s="21" t="s">
        <v>98</v>
      </c>
      <c r="U99" s="2"/>
    </row>
    <row r="100" spans="1:21" s="10" customFormat="1" ht="48" customHeight="1" x14ac:dyDescent="0.25">
      <c r="A100" s="19">
        <f>IF(B100="","",SUBTOTAL(3,$B$10:B100))</f>
        <v>91</v>
      </c>
      <c r="B100" s="6" t="s">
        <v>794</v>
      </c>
      <c r="C100" s="7" t="s">
        <v>87</v>
      </c>
      <c r="D100" s="11" t="s">
        <v>88</v>
      </c>
      <c r="E100" s="8" t="s">
        <v>157</v>
      </c>
      <c r="F100" s="8" t="s">
        <v>78</v>
      </c>
      <c r="G100" s="8" t="s">
        <v>158</v>
      </c>
      <c r="H100" s="2" t="s">
        <v>268</v>
      </c>
      <c r="I100" s="9" t="s">
        <v>59</v>
      </c>
      <c r="J100" s="20" t="str">
        <f>VLOOKUP(I100,Sheet2!$B$4:$C$9,2,0)</f>
        <v>06.032</v>
      </c>
      <c r="K100" s="2" t="s">
        <v>93</v>
      </c>
      <c r="L100" s="2" t="s">
        <v>59</v>
      </c>
      <c r="M100" s="2" t="s">
        <v>204</v>
      </c>
      <c r="N100" s="2"/>
      <c r="O100" s="2" t="s">
        <v>227</v>
      </c>
      <c r="P100" s="2" t="s">
        <v>657</v>
      </c>
      <c r="Q100" s="2"/>
      <c r="R100" s="8" t="s">
        <v>795</v>
      </c>
      <c r="S100" s="2" t="s">
        <v>796</v>
      </c>
      <c r="T100" s="21" t="s">
        <v>797</v>
      </c>
      <c r="U100" s="2"/>
    </row>
    <row r="101" spans="1:21" s="10" customFormat="1" ht="48" customHeight="1" x14ac:dyDescent="0.25">
      <c r="A101" s="19">
        <f>IF(B101="","",SUBTOTAL(3,$B$10:B101))</f>
        <v>92</v>
      </c>
      <c r="B101" s="6" t="s">
        <v>1376</v>
      </c>
      <c r="C101" s="7" t="s">
        <v>87</v>
      </c>
      <c r="D101" s="11" t="s">
        <v>88</v>
      </c>
      <c r="E101" s="8" t="s">
        <v>662</v>
      </c>
      <c r="F101" s="8" t="s">
        <v>148</v>
      </c>
      <c r="G101" s="8" t="s">
        <v>79</v>
      </c>
      <c r="H101" s="2" t="s">
        <v>193</v>
      </c>
      <c r="I101" s="9" t="s">
        <v>59</v>
      </c>
      <c r="J101" s="20" t="str">
        <f>VLOOKUP(I101,Sheet2!$B$4:$C$9,2,0)</f>
        <v>06.032</v>
      </c>
      <c r="K101" s="2" t="s">
        <v>85</v>
      </c>
      <c r="L101" s="2" t="s">
        <v>1018</v>
      </c>
      <c r="M101" s="2" t="s">
        <v>1377</v>
      </c>
      <c r="N101" s="2"/>
      <c r="O101" s="2" t="s">
        <v>165</v>
      </c>
      <c r="P101" s="2" t="s">
        <v>657</v>
      </c>
      <c r="Q101" s="2"/>
      <c r="R101" s="8" t="s">
        <v>1378</v>
      </c>
      <c r="S101" s="2" t="s">
        <v>1380</v>
      </c>
      <c r="T101" s="21" t="s">
        <v>1381</v>
      </c>
      <c r="U101" s="2"/>
    </row>
    <row r="102" spans="1:21" s="10" customFormat="1" ht="48" customHeight="1" x14ac:dyDescent="0.25">
      <c r="A102" s="19">
        <f>IF(B102="","",SUBTOTAL(3,$B$10:B102))</f>
        <v>93</v>
      </c>
      <c r="B102" s="6" t="s">
        <v>1007</v>
      </c>
      <c r="C102" s="7" t="s">
        <v>1008</v>
      </c>
      <c r="D102" s="11" t="s">
        <v>88</v>
      </c>
      <c r="E102" s="8" t="s">
        <v>138</v>
      </c>
      <c r="F102" s="8" t="s">
        <v>249</v>
      </c>
      <c r="G102" s="8" t="s">
        <v>256</v>
      </c>
      <c r="H102" s="2" t="s">
        <v>462</v>
      </c>
      <c r="I102" s="9" t="s">
        <v>59</v>
      </c>
      <c r="J102" s="20" t="str">
        <f>VLOOKUP(I102,Sheet2!$B$4:$C$9,2,0)</f>
        <v>06.032</v>
      </c>
      <c r="K102" s="2" t="s">
        <v>291</v>
      </c>
      <c r="L102" s="2" t="s">
        <v>1009</v>
      </c>
      <c r="M102" s="2" t="s">
        <v>609</v>
      </c>
      <c r="N102" s="2"/>
      <c r="O102" s="2" t="s">
        <v>195</v>
      </c>
      <c r="P102" s="2" t="s">
        <v>657</v>
      </c>
      <c r="Q102" s="2"/>
      <c r="R102" s="8" t="s">
        <v>1010</v>
      </c>
      <c r="S102" s="2" t="s">
        <v>1015</v>
      </c>
      <c r="T102" s="2"/>
      <c r="U102" s="2"/>
    </row>
    <row r="103" spans="1:21" s="10" customFormat="1" ht="48" customHeight="1" x14ac:dyDescent="0.25">
      <c r="A103" s="19">
        <f>IF(B103="","",SUBTOTAL(3,$B$10:B103))</f>
        <v>94</v>
      </c>
      <c r="B103" s="6" t="s">
        <v>301</v>
      </c>
      <c r="C103" s="7" t="s">
        <v>530</v>
      </c>
      <c r="D103" s="11" t="s">
        <v>88</v>
      </c>
      <c r="E103" s="8" t="s">
        <v>117</v>
      </c>
      <c r="F103" s="8" t="s">
        <v>78</v>
      </c>
      <c r="G103" s="8" t="s">
        <v>139</v>
      </c>
      <c r="H103" s="2" t="s">
        <v>193</v>
      </c>
      <c r="I103" s="9" t="s">
        <v>59</v>
      </c>
      <c r="J103" s="20" t="str">
        <f>VLOOKUP(I103,Sheet2!$B$4:$C$9,2,0)</f>
        <v>06.032</v>
      </c>
      <c r="K103" s="2" t="s">
        <v>291</v>
      </c>
      <c r="L103" s="2" t="s">
        <v>121</v>
      </c>
      <c r="M103" s="2" t="s">
        <v>296</v>
      </c>
      <c r="N103" s="2"/>
      <c r="O103" s="2" t="s">
        <v>480</v>
      </c>
      <c r="P103" s="2" t="s">
        <v>262</v>
      </c>
      <c r="Q103" s="2"/>
      <c r="R103" s="8" t="s">
        <v>531</v>
      </c>
      <c r="S103" s="2" t="s">
        <v>532</v>
      </c>
      <c r="T103" s="21" t="s">
        <v>533</v>
      </c>
      <c r="U103" s="2"/>
    </row>
    <row r="104" spans="1:21" s="10" customFormat="1" ht="48" customHeight="1" x14ac:dyDescent="0.25">
      <c r="A104" s="19">
        <f>IF(B104="","",SUBTOTAL(3,$B$10:B104))</f>
        <v>95</v>
      </c>
      <c r="B104" s="6" t="s">
        <v>254</v>
      </c>
      <c r="C104" s="7" t="s">
        <v>584</v>
      </c>
      <c r="D104" s="11" t="s">
        <v>88</v>
      </c>
      <c r="E104" s="8" t="s">
        <v>343</v>
      </c>
      <c r="F104" s="8" t="s">
        <v>102</v>
      </c>
      <c r="G104" s="8" t="s">
        <v>167</v>
      </c>
      <c r="H104" s="2" t="s">
        <v>193</v>
      </c>
      <c r="I104" s="9" t="s">
        <v>59</v>
      </c>
      <c r="J104" s="20" t="str">
        <f>VLOOKUP(I104,Sheet2!$B$4:$C$9,2,0)</f>
        <v>06.032</v>
      </c>
      <c r="K104" s="2" t="s">
        <v>291</v>
      </c>
      <c r="L104" s="2" t="s">
        <v>59</v>
      </c>
      <c r="M104" s="2" t="s">
        <v>585</v>
      </c>
      <c r="N104" s="2"/>
      <c r="O104" s="2" t="s">
        <v>195</v>
      </c>
      <c r="P104" s="2" t="s">
        <v>262</v>
      </c>
      <c r="Q104" s="2"/>
      <c r="R104" s="8" t="s">
        <v>586</v>
      </c>
      <c r="S104" s="2" t="s">
        <v>587</v>
      </c>
      <c r="T104" s="21" t="s">
        <v>588</v>
      </c>
      <c r="U104" s="2"/>
    </row>
    <row r="105" spans="1:21" s="10" customFormat="1" ht="48" customHeight="1" x14ac:dyDescent="0.25">
      <c r="A105" s="19">
        <f>IF(B105="","",SUBTOTAL(3,$B$10:B105))</f>
        <v>96</v>
      </c>
      <c r="B105" s="6" t="s">
        <v>1365</v>
      </c>
      <c r="C105" s="7" t="s">
        <v>584</v>
      </c>
      <c r="D105" s="11" t="s">
        <v>88</v>
      </c>
      <c r="E105" s="8" t="s">
        <v>373</v>
      </c>
      <c r="F105" s="8" t="s">
        <v>191</v>
      </c>
      <c r="G105" s="8" t="s">
        <v>500</v>
      </c>
      <c r="H105" s="2" t="s">
        <v>427</v>
      </c>
      <c r="I105" s="9" t="s">
        <v>59</v>
      </c>
      <c r="J105" s="20" t="str">
        <f>VLOOKUP(I105,Sheet2!$B$4:$C$9,2,0)</f>
        <v>06.032</v>
      </c>
      <c r="K105" s="2" t="s">
        <v>93</v>
      </c>
      <c r="L105" s="2" t="s">
        <v>59</v>
      </c>
      <c r="M105" s="2" t="s">
        <v>404</v>
      </c>
      <c r="N105" s="2"/>
      <c r="O105" s="2" t="s">
        <v>195</v>
      </c>
      <c r="P105" s="2" t="s">
        <v>657</v>
      </c>
      <c r="Q105" s="2"/>
      <c r="R105" s="8" t="s">
        <v>1366</v>
      </c>
      <c r="S105" s="2" t="s">
        <v>1367</v>
      </c>
      <c r="T105" s="21" t="s">
        <v>1368</v>
      </c>
      <c r="U105" s="2"/>
    </row>
    <row r="106" spans="1:21" s="10" customFormat="1" ht="48" customHeight="1" x14ac:dyDescent="0.25">
      <c r="A106" s="19">
        <f>IF(B106="","",SUBTOTAL(3,$B$10:B106))</f>
        <v>97</v>
      </c>
      <c r="B106" s="6" t="s">
        <v>222</v>
      </c>
      <c r="C106" s="7" t="s">
        <v>455</v>
      </c>
      <c r="D106" s="11" t="s">
        <v>88</v>
      </c>
      <c r="E106" s="8" t="s">
        <v>248</v>
      </c>
      <c r="F106" s="8" t="s">
        <v>78</v>
      </c>
      <c r="G106" s="8" t="s">
        <v>256</v>
      </c>
      <c r="H106" s="2" t="s">
        <v>193</v>
      </c>
      <c r="I106" s="9" t="s">
        <v>59</v>
      </c>
      <c r="J106" s="20" t="str">
        <f>VLOOKUP(I106,Sheet2!$B$4:$C$9,2,0)</f>
        <v>06.032</v>
      </c>
      <c r="K106" s="2" t="s">
        <v>291</v>
      </c>
      <c r="L106" s="2" t="s">
        <v>59</v>
      </c>
      <c r="M106" s="2" t="s">
        <v>218</v>
      </c>
      <c r="N106" s="2"/>
      <c r="O106" s="2" t="s">
        <v>195</v>
      </c>
      <c r="P106" s="2" t="s">
        <v>657</v>
      </c>
      <c r="Q106" s="2"/>
      <c r="R106" s="8" t="s">
        <v>1066</v>
      </c>
      <c r="S106" s="2" t="s">
        <v>1067</v>
      </c>
      <c r="T106" s="21" t="s">
        <v>1068</v>
      </c>
      <c r="U106" s="2"/>
    </row>
    <row r="107" spans="1:21" s="10" customFormat="1" ht="48" customHeight="1" x14ac:dyDescent="0.25">
      <c r="A107" s="19">
        <f>IF(B107="","",SUBTOTAL(3,$B$10:B107))</f>
        <v>98</v>
      </c>
      <c r="B107" s="6" t="s">
        <v>785</v>
      </c>
      <c r="C107" s="7" t="s">
        <v>284</v>
      </c>
      <c r="D107" s="11" t="s">
        <v>88</v>
      </c>
      <c r="E107" s="8" t="s">
        <v>415</v>
      </c>
      <c r="F107" s="8" t="s">
        <v>202</v>
      </c>
      <c r="G107" s="8" t="s">
        <v>79</v>
      </c>
      <c r="H107" s="2" t="s">
        <v>131</v>
      </c>
      <c r="I107" s="9" t="s">
        <v>59</v>
      </c>
      <c r="J107" s="20" t="str">
        <f>VLOOKUP(I107,Sheet2!$B$4:$C$9,2,0)</f>
        <v>06.032</v>
      </c>
      <c r="K107" s="2" t="s">
        <v>93</v>
      </c>
      <c r="L107" s="2" t="s">
        <v>59</v>
      </c>
      <c r="M107" s="2" t="s">
        <v>324</v>
      </c>
      <c r="N107" s="2"/>
      <c r="O107" s="2" t="s">
        <v>195</v>
      </c>
      <c r="P107" s="2" t="s">
        <v>657</v>
      </c>
      <c r="Q107" s="2"/>
      <c r="R107" s="8" t="s">
        <v>786</v>
      </c>
      <c r="S107" s="2" t="s">
        <v>787</v>
      </c>
      <c r="T107" s="21" t="s">
        <v>788</v>
      </c>
      <c r="U107" s="2"/>
    </row>
    <row r="108" spans="1:21" s="10" customFormat="1" ht="48" customHeight="1" x14ac:dyDescent="0.25">
      <c r="A108" s="19">
        <f>IF(B108="","",SUBTOTAL(3,$B$10:B108))</f>
        <v>99</v>
      </c>
      <c r="B108" s="6" t="s">
        <v>1310</v>
      </c>
      <c r="C108" s="7" t="s">
        <v>284</v>
      </c>
      <c r="D108" s="11" t="s">
        <v>88</v>
      </c>
      <c r="E108" s="8" t="s">
        <v>274</v>
      </c>
      <c r="F108" s="8" t="s">
        <v>201</v>
      </c>
      <c r="G108" s="8" t="s">
        <v>91</v>
      </c>
      <c r="H108" s="2" t="s">
        <v>193</v>
      </c>
      <c r="I108" s="9" t="s">
        <v>59</v>
      </c>
      <c r="J108" s="20" t="str">
        <f>VLOOKUP(I108,Sheet2!$B$4:$C$9,2,0)</f>
        <v>06.032</v>
      </c>
      <c r="K108" s="2" t="s">
        <v>93</v>
      </c>
      <c r="L108" s="2" t="s">
        <v>121</v>
      </c>
      <c r="M108" s="2" t="s">
        <v>961</v>
      </c>
      <c r="N108" s="2"/>
      <c r="O108" s="2" t="s">
        <v>227</v>
      </c>
      <c r="P108" s="2" t="s">
        <v>657</v>
      </c>
      <c r="Q108" s="2"/>
      <c r="R108" s="8" t="s">
        <v>1311</v>
      </c>
      <c r="S108" s="2" t="s">
        <v>1312</v>
      </c>
      <c r="T108" s="21" t="s">
        <v>1313</v>
      </c>
      <c r="U108" s="2"/>
    </row>
    <row r="109" spans="1:21" s="10" customFormat="1" ht="48" customHeight="1" x14ac:dyDescent="0.25">
      <c r="A109" s="19">
        <f>IF(B109="","",SUBTOTAL(3,$B$10:B109))</f>
        <v>100</v>
      </c>
      <c r="B109" s="6" t="s">
        <v>687</v>
      </c>
      <c r="C109" s="7" t="s">
        <v>688</v>
      </c>
      <c r="D109" s="11" t="s">
        <v>88</v>
      </c>
      <c r="E109" s="8" t="s">
        <v>331</v>
      </c>
      <c r="F109" s="8" t="s">
        <v>224</v>
      </c>
      <c r="G109" s="8" t="s">
        <v>103</v>
      </c>
      <c r="H109" s="2" t="s">
        <v>689</v>
      </c>
      <c r="I109" s="9" t="s">
        <v>59</v>
      </c>
      <c r="J109" s="20" t="str">
        <f>VLOOKUP(I109,Sheet2!$B$4:$C$9,2,0)</f>
        <v>06.032</v>
      </c>
      <c r="K109" s="2" t="s">
        <v>93</v>
      </c>
      <c r="L109" s="2" t="s">
        <v>59</v>
      </c>
      <c r="M109" s="2" t="s">
        <v>690</v>
      </c>
      <c r="N109" s="2"/>
      <c r="O109" s="2" t="s">
        <v>227</v>
      </c>
      <c r="P109" s="2" t="s">
        <v>338</v>
      </c>
      <c r="Q109" s="2"/>
      <c r="R109" s="8" t="s">
        <v>691</v>
      </c>
      <c r="S109" s="2" t="s">
        <v>692</v>
      </c>
      <c r="T109" s="21" t="s">
        <v>693</v>
      </c>
      <c r="U109" s="2"/>
    </row>
    <row r="110" spans="1:21" s="10" customFormat="1" ht="48" customHeight="1" x14ac:dyDescent="0.25">
      <c r="A110" s="19">
        <f>IF(B110="","",SUBTOTAL(3,$B$10:B110))</f>
        <v>101</v>
      </c>
      <c r="B110" s="6" t="s">
        <v>365</v>
      </c>
      <c r="C110" s="7" t="s">
        <v>366</v>
      </c>
      <c r="D110" s="11" t="s">
        <v>88</v>
      </c>
      <c r="E110" s="8" t="s">
        <v>157</v>
      </c>
      <c r="F110" s="8" t="s">
        <v>148</v>
      </c>
      <c r="G110" s="8" t="s">
        <v>192</v>
      </c>
      <c r="H110" s="2" t="s">
        <v>169</v>
      </c>
      <c r="I110" s="9" t="s">
        <v>59</v>
      </c>
      <c r="J110" s="20" t="str">
        <f>VLOOKUP(I110,Sheet2!$B$4:$C$9,2,0)</f>
        <v>06.032</v>
      </c>
      <c r="K110" s="2" t="s">
        <v>93</v>
      </c>
      <c r="L110" s="2" t="s">
        <v>59</v>
      </c>
      <c r="M110" s="2" t="s">
        <v>367</v>
      </c>
      <c r="N110" s="2"/>
      <c r="O110" s="2" t="s">
        <v>195</v>
      </c>
      <c r="P110" s="2" t="s">
        <v>262</v>
      </c>
      <c r="Q110" s="2"/>
      <c r="R110" s="8" t="s">
        <v>368</v>
      </c>
      <c r="S110" s="2" t="s">
        <v>369</v>
      </c>
      <c r="T110" s="21" t="s">
        <v>370</v>
      </c>
      <c r="U110" s="2"/>
    </row>
    <row r="111" spans="1:21" s="10" customFormat="1" ht="48" customHeight="1" x14ac:dyDescent="0.25">
      <c r="A111" s="19">
        <f>IF(B111="","",SUBTOTAL(3,$B$10:B111))</f>
        <v>102</v>
      </c>
      <c r="B111" s="6" t="s">
        <v>146</v>
      </c>
      <c r="C111" s="7" t="s">
        <v>147</v>
      </c>
      <c r="D111" s="11" t="s">
        <v>88</v>
      </c>
      <c r="E111" s="8" t="s">
        <v>78</v>
      </c>
      <c r="F111" s="8" t="s">
        <v>148</v>
      </c>
      <c r="G111" s="8" t="s">
        <v>149</v>
      </c>
      <c r="H111" s="2" t="s">
        <v>92</v>
      </c>
      <c r="I111" s="9" t="s">
        <v>59</v>
      </c>
      <c r="J111" s="20" t="str">
        <f>VLOOKUP(I111,Sheet2!$B$4:$C$9,2,0)</f>
        <v>06.032</v>
      </c>
      <c r="K111" s="2" t="s">
        <v>93</v>
      </c>
      <c r="L111" s="2" t="s">
        <v>59</v>
      </c>
      <c r="M111" s="2" t="s">
        <v>150</v>
      </c>
      <c r="N111" s="2"/>
      <c r="O111" s="2" t="s">
        <v>227</v>
      </c>
      <c r="P111" s="2" t="s">
        <v>151</v>
      </c>
      <c r="Q111" s="2">
        <v>0</v>
      </c>
      <c r="R111" s="8" t="s">
        <v>152</v>
      </c>
      <c r="S111" s="2" t="s">
        <v>153</v>
      </c>
      <c r="T111" s="21" t="s">
        <v>154</v>
      </c>
      <c r="U111" s="2"/>
    </row>
    <row r="112" spans="1:21" s="10" customFormat="1" ht="48" customHeight="1" x14ac:dyDescent="0.25">
      <c r="A112" s="19">
        <f>IF(B112="","",SUBTOTAL(3,$B$10:B112))</f>
        <v>103</v>
      </c>
      <c r="B112" s="6" t="s">
        <v>839</v>
      </c>
      <c r="C112" s="7" t="s">
        <v>147</v>
      </c>
      <c r="D112" s="11" t="s">
        <v>88</v>
      </c>
      <c r="E112" s="8" t="s">
        <v>78</v>
      </c>
      <c r="F112" s="8" t="s">
        <v>90</v>
      </c>
      <c r="G112" s="8" t="s">
        <v>285</v>
      </c>
      <c r="H112" s="2" t="s">
        <v>169</v>
      </c>
      <c r="I112" s="9" t="s">
        <v>59</v>
      </c>
      <c r="J112" s="20" t="str">
        <f>VLOOKUP(I112,Sheet2!$B$4:$C$9,2,0)</f>
        <v>06.032</v>
      </c>
      <c r="K112" s="2" t="s">
        <v>93</v>
      </c>
      <c r="L112" s="2" t="s">
        <v>59</v>
      </c>
      <c r="M112" s="2" t="s">
        <v>925</v>
      </c>
      <c r="N112" s="2"/>
      <c r="O112" s="2" t="s">
        <v>195</v>
      </c>
      <c r="P112" s="2" t="s">
        <v>657</v>
      </c>
      <c r="Q112" s="2"/>
      <c r="R112" s="8" t="s">
        <v>994</v>
      </c>
      <c r="S112" s="2" t="s">
        <v>995</v>
      </c>
      <c r="T112" s="21" t="s">
        <v>996</v>
      </c>
      <c r="U112" s="2"/>
    </row>
    <row r="113" spans="1:21" s="10" customFormat="1" ht="48" customHeight="1" x14ac:dyDescent="0.25">
      <c r="A113" s="19">
        <f>IF(B113="","",SUBTOTAL(3,$B$10:B113))</f>
        <v>104</v>
      </c>
      <c r="B113" s="6" t="s">
        <v>1334</v>
      </c>
      <c r="C113" s="7" t="s">
        <v>147</v>
      </c>
      <c r="D113" s="11" t="s">
        <v>88</v>
      </c>
      <c r="E113" s="8" t="s">
        <v>274</v>
      </c>
      <c r="F113" s="8" t="s">
        <v>148</v>
      </c>
      <c r="G113" s="8" t="s">
        <v>936</v>
      </c>
      <c r="H113" s="2" t="s">
        <v>508</v>
      </c>
      <c r="I113" s="9" t="s">
        <v>59</v>
      </c>
      <c r="J113" s="20" t="str">
        <f>VLOOKUP(I113,Sheet2!$B$4:$C$9,2,0)</f>
        <v>06.032</v>
      </c>
      <c r="K113" s="2" t="s">
        <v>93</v>
      </c>
      <c r="L113" s="2" t="s">
        <v>59</v>
      </c>
      <c r="M113" s="2" t="s">
        <v>324</v>
      </c>
      <c r="N113" s="2"/>
      <c r="O113" s="2" t="s">
        <v>195</v>
      </c>
      <c r="P113" s="2" t="s">
        <v>657</v>
      </c>
      <c r="Q113" s="2"/>
      <c r="R113" s="8" t="s">
        <v>1335</v>
      </c>
      <c r="S113" s="2" t="s">
        <v>1336</v>
      </c>
      <c r="T113" s="21" t="s">
        <v>1337</v>
      </c>
      <c r="U113" s="2"/>
    </row>
    <row r="114" spans="1:21" s="10" customFormat="1" ht="48" customHeight="1" x14ac:dyDescent="0.25">
      <c r="A114" s="19">
        <f>IF(B114="","",SUBTOTAL(3,$B$10:B114))</f>
        <v>105</v>
      </c>
      <c r="B114" s="6" t="s">
        <v>605</v>
      </c>
      <c r="C114" s="7" t="s">
        <v>606</v>
      </c>
      <c r="D114" s="11" t="s">
        <v>88</v>
      </c>
      <c r="E114" s="8" t="s">
        <v>607</v>
      </c>
      <c r="F114" s="8" t="s">
        <v>191</v>
      </c>
      <c r="G114" s="8" t="s">
        <v>608</v>
      </c>
      <c r="H114" s="2" t="s">
        <v>508</v>
      </c>
      <c r="I114" s="9" t="s">
        <v>59</v>
      </c>
      <c r="J114" s="20" t="str">
        <f>VLOOKUP(I114,Sheet2!$B$4:$C$9,2,0)</f>
        <v>06.032</v>
      </c>
      <c r="K114" s="2" t="s">
        <v>291</v>
      </c>
      <c r="L114" s="2" t="s">
        <v>59</v>
      </c>
      <c r="M114" s="2" t="s">
        <v>609</v>
      </c>
      <c r="N114" s="2"/>
      <c r="O114" s="2" t="s">
        <v>325</v>
      </c>
      <c r="P114" s="2" t="s">
        <v>262</v>
      </c>
      <c r="Q114" s="2"/>
      <c r="R114" s="8" t="s">
        <v>610</v>
      </c>
      <c r="S114" s="2" t="s">
        <v>611</v>
      </c>
      <c r="T114" s="21" t="s">
        <v>612</v>
      </c>
      <c r="U114" s="2"/>
    </row>
    <row r="115" spans="1:21" s="10" customFormat="1" ht="48" customHeight="1" x14ac:dyDescent="0.25">
      <c r="A115" s="19">
        <f>IF(B115="","",SUBTOTAL(3,$B$10:B115))</f>
        <v>106</v>
      </c>
      <c r="B115" s="6" t="s">
        <v>767</v>
      </c>
      <c r="C115" s="7" t="s">
        <v>514</v>
      </c>
      <c r="D115" s="11" t="s">
        <v>88</v>
      </c>
      <c r="E115" s="8" t="s">
        <v>190</v>
      </c>
      <c r="F115" s="8" t="s">
        <v>239</v>
      </c>
      <c r="G115" s="8" t="s">
        <v>256</v>
      </c>
      <c r="H115" s="2" t="s">
        <v>193</v>
      </c>
      <c r="I115" s="9" t="s">
        <v>59</v>
      </c>
      <c r="J115" s="20" t="str">
        <f>VLOOKUP(I115,Sheet2!$B$4:$C$9,2,0)</f>
        <v>06.032</v>
      </c>
      <c r="K115" s="2" t="s">
        <v>93</v>
      </c>
      <c r="L115" s="2" t="s">
        <v>59</v>
      </c>
      <c r="M115" s="2" t="s">
        <v>241</v>
      </c>
      <c r="N115" s="2"/>
      <c r="O115" s="2" t="s">
        <v>195</v>
      </c>
      <c r="P115" s="2" t="s">
        <v>768</v>
      </c>
      <c r="Q115" s="2"/>
      <c r="R115" s="8" t="s">
        <v>769</v>
      </c>
      <c r="S115" s="2" t="s">
        <v>770</v>
      </c>
      <c r="T115" s="21" t="s">
        <v>771</v>
      </c>
      <c r="U115" s="2"/>
    </row>
    <row r="116" spans="1:21" s="10" customFormat="1" ht="48" customHeight="1" x14ac:dyDescent="0.25">
      <c r="A116" s="19">
        <f>IF(B116="","",SUBTOTAL(3,$B$10:B116))</f>
        <v>107</v>
      </c>
      <c r="B116" s="6" t="s">
        <v>556</v>
      </c>
      <c r="C116" s="7" t="s">
        <v>514</v>
      </c>
      <c r="D116" s="11" t="s">
        <v>88</v>
      </c>
      <c r="E116" s="8" t="s">
        <v>302</v>
      </c>
      <c r="F116" s="8" t="s">
        <v>201</v>
      </c>
      <c r="G116" s="8" t="s">
        <v>167</v>
      </c>
      <c r="H116" s="2" t="s">
        <v>508</v>
      </c>
      <c r="I116" s="9" t="s">
        <v>59</v>
      </c>
      <c r="J116" s="20" t="str">
        <f>VLOOKUP(I116,Sheet2!$B$4:$C$9,2,0)</f>
        <v>06.032</v>
      </c>
      <c r="K116" s="2" t="s">
        <v>291</v>
      </c>
      <c r="L116" s="2" t="s">
        <v>59</v>
      </c>
      <c r="M116" s="2" t="s">
        <v>1100</v>
      </c>
      <c r="N116" s="2"/>
      <c r="O116" s="2" t="s">
        <v>195</v>
      </c>
      <c r="P116" s="2" t="s">
        <v>657</v>
      </c>
      <c r="Q116" s="2"/>
      <c r="R116" s="8" t="s">
        <v>1101</v>
      </c>
      <c r="S116" s="2" t="s">
        <v>1102</v>
      </c>
      <c r="T116" s="21" t="s">
        <v>1103</v>
      </c>
      <c r="U116" s="2"/>
    </row>
    <row r="117" spans="1:21" s="10" customFormat="1" ht="48" customHeight="1" x14ac:dyDescent="0.25">
      <c r="A117" s="19">
        <f>IF(B117="","",SUBTOTAL(3,$B$10:B117))</f>
        <v>108</v>
      </c>
      <c r="B117" s="6" t="s">
        <v>174</v>
      </c>
      <c r="C117" s="7" t="s">
        <v>175</v>
      </c>
      <c r="D117" s="11" t="s">
        <v>88</v>
      </c>
      <c r="E117" s="8" t="s">
        <v>176</v>
      </c>
      <c r="F117" s="8" t="s">
        <v>148</v>
      </c>
      <c r="G117" s="8" t="s">
        <v>103</v>
      </c>
      <c r="H117" s="2" t="s">
        <v>92</v>
      </c>
      <c r="I117" s="9" t="s">
        <v>59</v>
      </c>
      <c r="J117" s="20" t="str">
        <f>VLOOKUP(I117,Sheet2!$B$4:$C$9,2,0)</f>
        <v>06.032</v>
      </c>
      <c r="K117" s="2" t="s">
        <v>93</v>
      </c>
      <c r="L117" s="2" t="s">
        <v>59</v>
      </c>
      <c r="M117" s="2" t="s">
        <v>177</v>
      </c>
      <c r="N117" s="2"/>
      <c r="O117" s="2" t="s">
        <v>227</v>
      </c>
      <c r="P117" s="2" t="s">
        <v>205</v>
      </c>
      <c r="Q117" s="2">
        <v>0</v>
      </c>
      <c r="R117" s="8" t="s">
        <v>178</v>
      </c>
      <c r="S117" s="2" t="s">
        <v>179</v>
      </c>
      <c r="T117" s="21" t="s">
        <v>180</v>
      </c>
      <c r="U117" s="2"/>
    </row>
    <row r="118" spans="1:21" s="10" customFormat="1" ht="48" customHeight="1" x14ac:dyDescent="0.25">
      <c r="A118" s="19">
        <f>IF(B118="","",SUBTOTAL(3,$B$10:B118))</f>
        <v>109</v>
      </c>
      <c r="B118" s="6" t="s">
        <v>290</v>
      </c>
      <c r="C118" s="7" t="s">
        <v>175</v>
      </c>
      <c r="D118" s="11" t="s">
        <v>88</v>
      </c>
      <c r="E118" s="8" t="s">
        <v>274</v>
      </c>
      <c r="F118" s="8" t="s">
        <v>191</v>
      </c>
      <c r="G118" s="8" t="s">
        <v>130</v>
      </c>
      <c r="H118" s="2" t="s">
        <v>193</v>
      </c>
      <c r="I118" s="9" t="s">
        <v>59</v>
      </c>
      <c r="J118" s="20" t="str">
        <f>VLOOKUP(I118,Sheet2!$B$4:$C$9,2,0)</f>
        <v>06.032</v>
      </c>
      <c r="K118" s="2" t="s">
        <v>291</v>
      </c>
      <c r="L118" s="2" t="s">
        <v>59</v>
      </c>
      <c r="M118" s="2" t="s">
        <v>292</v>
      </c>
      <c r="N118" s="2"/>
      <c r="O118" s="2" t="s">
        <v>195</v>
      </c>
      <c r="P118" s="2" t="s">
        <v>262</v>
      </c>
      <c r="Q118" s="2"/>
      <c r="R118" s="8" t="s">
        <v>293</v>
      </c>
      <c r="S118" s="2" t="s">
        <v>294</v>
      </c>
      <c r="T118" s="21" t="s">
        <v>295</v>
      </c>
      <c r="U118" s="2"/>
    </row>
    <row r="119" spans="1:21" s="10" customFormat="1" ht="48" customHeight="1" x14ac:dyDescent="0.25">
      <c r="A119" s="19">
        <f>IF(B119="","",SUBTOTAL(3,$B$10:B119))</f>
        <v>110</v>
      </c>
      <c r="B119" s="6" t="s">
        <v>309</v>
      </c>
      <c r="C119" s="7" t="s">
        <v>175</v>
      </c>
      <c r="D119" s="11" t="s">
        <v>88</v>
      </c>
      <c r="E119" s="8" t="s">
        <v>310</v>
      </c>
      <c r="F119" s="8" t="s">
        <v>78</v>
      </c>
      <c r="G119" s="8" t="s">
        <v>256</v>
      </c>
      <c r="H119" s="2" t="s">
        <v>193</v>
      </c>
      <c r="I119" s="9" t="s">
        <v>59</v>
      </c>
      <c r="J119" s="20" t="str">
        <f>VLOOKUP(I119,Sheet2!$B$4:$C$9,2,0)</f>
        <v>06.032</v>
      </c>
      <c r="K119" s="2" t="s">
        <v>93</v>
      </c>
      <c r="L119" s="2" t="s">
        <v>311</v>
      </c>
      <c r="M119" s="2" t="s">
        <v>204</v>
      </c>
      <c r="N119" s="2"/>
      <c r="O119" s="2" t="s">
        <v>227</v>
      </c>
      <c r="P119" s="2" t="s">
        <v>262</v>
      </c>
      <c r="Q119" s="2"/>
      <c r="R119" s="8" t="s">
        <v>312</v>
      </c>
      <c r="S119" s="2" t="s">
        <v>313</v>
      </c>
      <c r="T119" s="21" t="s">
        <v>314</v>
      </c>
      <c r="U119" s="2"/>
    </row>
    <row r="120" spans="1:21" s="10" customFormat="1" ht="48" customHeight="1" x14ac:dyDescent="0.25">
      <c r="A120" s="19">
        <f>IF(B120="","",SUBTOTAL(3,$B$10:B120))</f>
        <v>111</v>
      </c>
      <c r="B120" s="6" t="s">
        <v>414</v>
      </c>
      <c r="C120" s="7" t="s">
        <v>175</v>
      </c>
      <c r="D120" s="11" t="s">
        <v>88</v>
      </c>
      <c r="E120" s="8" t="s">
        <v>415</v>
      </c>
      <c r="F120" s="8" t="s">
        <v>90</v>
      </c>
      <c r="G120" s="8" t="s">
        <v>91</v>
      </c>
      <c r="H120" s="2" t="s">
        <v>268</v>
      </c>
      <c r="I120" s="9" t="s">
        <v>59</v>
      </c>
      <c r="J120" s="20" t="str">
        <f>VLOOKUP(I120,Sheet2!$B$4:$C$9,2,0)</f>
        <v>06.032</v>
      </c>
      <c r="K120" s="2" t="s">
        <v>93</v>
      </c>
      <c r="L120" s="2" t="s">
        <v>416</v>
      </c>
      <c r="M120" s="2" t="s">
        <v>241</v>
      </c>
      <c r="N120" s="2"/>
      <c r="O120" s="2" t="s">
        <v>195</v>
      </c>
      <c r="P120" s="2" t="s">
        <v>338</v>
      </c>
      <c r="Q120" s="2" t="s">
        <v>263</v>
      </c>
      <c r="R120" s="8" t="s">
        <v>417</v>
      </c>
      <c r="S120" s="2" t="s">
        <v>418</v>
      </c>
      <c r="T120" s="21" t="s">
        <v>419</v>
      </c>
      <c r="U120" s="2"/>
    </row>
    <row r="121" spans="1:21" s="10" customFormat="1" ht="48" customHeight="1" x14ac:dyDescent="0.25">
      <c r="A121" s="19">
        <f>IF(B121="","",SUBTOTAL(3,$B$10:B121))</f>
        <v>112</v>
      </c>
      <c r="B121" s="6" t="s">
        <v>767</v>
      </c>
      <c r="C121" s="7" t="s">
        <v>175</v>
      </c>
      <c r="D121" s="11" t="s">
        <v>88</v>
      </c>
      <c r="E121" s="8" t="s">
        <v>607</v>
      </c>
      <c r="F121" s="8" t="s">
        <v>191</v>
      </c>
      <c r="G121" s="8" t="s">
        <v>192</v>
      </c>
      <c r="H121" s="2" t="s">
        <v>508</v>
      </c>
      <c r="I121" s="9" t="s">
        <v>59</v>
      </c>
      <c r="J121" s="20" t="str">
        <f>VLOOKUP(I121,Sheet2!$B$4:$C$9,2,0)</f>
        <v>06.032</v>
      </c>
      <c r="K121" s="2" t="s">
        <v>93</v>
      </c>
      <c r="L121" s="2" t="s">
        <v>59</v>
      </c>
      <c r="M121" s="2" t="s">
        <v>324</v>
      </c>
      <c r="N121" s="2"/>
      <c r="O121" s="2" t="s">
        <v>195</v>
      </c>
      <c r="P121" s="2" t="s">
        <v>657</v>
      </c>
      <c r="Q121" s="2"/>
      <c r="R121" s="8" t="s">
        <v>812</v>
      </c>
      <c r="S121" s="2" t="s">
        <v>813</v>
      </c>
      <c r="T121" s="21" t="s">
        <v>814</v>
      </c>
      <c r="U121" s="2"/>
    </row>
    <row r="122" spans="1:21" s="10" customFormat="1" ht="48" customHeight="1" x14ac:dyDescent="0.25">
      <c r="A122" s="19">
        <f>IF(B122="","",SUBTOTAL(3,$B$10:B122))</f>
        <v>113</v>
      </c>
      <c r="B122" s="6" t="s">
        <v>605</v>
      </c>
      <c r="C122" s="7" t="s">
        <v>175</v>
      </c>
      <c r="D122" s="11" t="s">
        <v>88</v>
      </c>
      <c r="E122" s="8" t="s">
        <v>525</v>
      </c>
      <c r="F122" s="8" t="s">
        <v>201</v>
      </c>
      <c r="G122" s="8" t="s">
        <v>158</v>
      </c>
      <c r="H122" s="2" t="s">
        <v>169</v>
      </c>
      <c r="I122" s="9" t="s">
        <v>59</v>
      </c>
      <c r="J122" s="20" t="str">
        <f>VLOOKUP(I122,Sheet2!$B$4:$C$9,2,0)</f>
        <v>06.032</v>
      </c>
      <c r="K122" s="2" t="s">
        <v>291</v>
      </c>
      <c r="L122" s="2" t="s">
        <v>59</v>
      </c>
      <c r="M122" s="2" t="s">
        <v>865</v>
      </c>
      <c r="N122" s="2"/>
      <c r="O122" s="2" t="s">
        <v>195</v>
      </c>
      <c r="P122" s="2" t="s">
        <v>338</v>
      </c>
      <c r="Q122" s="2"/>
      <c r="R122" s="8" t="s">
        <v>866</v>
      </c>
      <c r="S122" s="2" t="s">
        <v>867</v>
      </c>
      <c r="T122" s="21" t="s">
        <v>868</v>
      </c>
      <c r="U122" s="2"/>
    </row>
    <row r="123" spans="1:21" s="10" customFormat="1" ht="48" customHeight="1" x14ac:dyDescent="0.25">
      <c r="A123" s="19">
        <f>IF(B123="","",SUBTOTAL(3,$B$10:B123))</f>
        <v>114</v>
      </c>
      <c r="B123" s="6" t="s">
        <v>839</v>
      </c>
      <c r="C123" s="7" t="s">
        <v>175</v>
      </c>
      <c r="D123" s="11" t="s">
        <v>88</v>
      </c>
      <c r="E123" s="8" t="s">
        <v>129</v>
      </c>
      <c r="F123" s="8" t="s">
        <v>201</v>
      </c>
      <c r="G123" s="8" t="s">
        <v>110</v>
      </c>
      <c r="H123" s="2" t="s">
        <v>268</v>
      </c>
      <c r="I123" s="9" t="s">
        <v>59</v>
      </c>
      <c r="J123" s="20" t="str">
        <f>VLOOKUP(I123,Sheet2!$B$4:$C$9,2,0)</f>
        <v>06.032</v>
      </c>
      <c r="K123" s="2" t="s">
        <v>93</v>
      </c>
      <c r="L123" s="2" t="s">
        <v>59</v>
      </c>
      <c r="M123" s="2" t="s">
        <v>324</v>
      </c>
      <c r="N123" s="2"/>
      <c r="O123" s="2" t="s">
        <v>195</v>
      </c>
      <c r="P123" s="2" t="s">
        <v>657</v>
      </c>
      <c r="Q123" s="2"/>
      <c r="R123" s="8" t="s">
        <v>1123</v>
      </c>
      <c r="S123" s="2" t="s">
        <v>1124</v>
      </c>
      <c r="T123" s="21" t="s">
        <v>1125</v>
      </c>
      <c r="U123" s="2"/>
    </row>
    <row r="124" spans="1:21" s="10" customFormat="1" ht="48" customHeight="1" x14ac:dyDescent="0.25">
      <c r="A124" s="19">
        <f>IF(B124="","",SUBTOTAL(3,$B$10:B124))</f>
        <v>115</v>
      </c>
      <c r="B124" s="6" t="s">
        <v>216</v>
      </c>
      <c r="C124" s="7" t="s">
        <v>175</v>
      </c>
      <c r="D124" s="11" t="s">
        <v>88</v>
      </c>
      <c r="E124" s="8" t="s">
        <v>662</v>
      </c>
      <c r="F124" s="8" t="s">
        <v>224</v>
      </c>
      <c r="G124" s="8" t="s">
        <v>79</v>
      </c>
      <c r="H124" s="2" t="s">
        <v>427</v>
      </c>
      <c r="I124" s="9" t="s">
        <v>59</v>
      </c>
      <c r="J124" s="20" t="str">
        <f>VLOOKUP(I124,Sheet2!$B$4:$C$9,2,0)</f>
        <v>06.032</v>
      </c>
      <c r="K124" s="2" t="s">
        <v>93</v>
      </c>
      <c r="L124" s="2" t="s">
        <v>59</v>
      </c>
      <c r="M124" s="2" t="s">
        <v>104</v>
      </c>
      <c r="N124" s="2"/>
      <c r="O124" s="2" t="s">
        <v>195</v>
      </c>
      <c r="P124" s="2" t="s">
        <v>657</v>
      </c>
      <c r="Q124" s="2"/>
      <c r="R124" s="8" t="s">
        <v>1468</v>
      </c>
      <c r="S124" s="2" t="s">
        <v>1469</v>
      </c>
      <c r="T124" s="21" t="s">
        <v>1470</v>
      </c>
      <c r="U124" s="2"/>
    </row>
    <row r="125" spans="1:21" s="10" customFormat="1" ht="48" customHeight="1" x14ac:dyDescent="0.25">
      <c r="A125" s="19">
        <f>IF(B125="","",SUBTOTAL(3,$B$10:B125))</f>
        <v>116</v>
      </c>
      <c r="B125" s="6" t="s">
        <v>1475</v>
      </c>
      <c r="C125" s="7" t="s">
        <v>175</v>
      </c>
      <c r="D125" s="11" t="s">
        <v>88</v>
      </c>
      <c r="E125" s="8" t="s">
        <v>101</v>
      </c>
      <c r="F125" s="8" t="s">
        <v>90</v>
      </c>
      <c r="G125" s="8" t="s">
        <v>130</v>
      </c>
      <c r="H125" s="2" t="s">
        <v>193</v>
      </c>
      <c r="I125" s="9" t="s">
        <v>59</v>
      </c>
      <c r="J125" s="20" t="str">
        <f>VLOOKUP(I125,Sheet2!$B$4:$C$9,2,0)</f>
        <v>06.032</v>
      </c>
      <c r="K125" s="2" t="s">
        <v>93</v>
      </c>
      <c r="L125" s="2" t="s">
        <v>121</v>
      </c>
      <c r="M125" s="2" t="s">
        <v>241</v>
      </c>
      <c r="N125" s="2"/>
      <c r="O125" s="2" t="s">
        <v>195</v>
      </c>
      <c r="P125" s="2" t="s">
        <v>657</v>
      </c>
      <c r="Q125" s="2"/>
      <c r="R125" s="8" t="s">
        <v>1476</v>
      </c>
      <c r="S125" s="2" t="s">
        <v>1477</v>
      </c>
      <c r="T125" s="21" t="s">
        <v>1478</v>
      </c>
      <c r="U125" s="2"/>
    </row>
    <row r="126" spans="1:21" s="10" customFormat="1" ht="48" customHeight="1" x14ac:dyDescent="0.25">
      <c r="A126" s="19">
        <f>IF(B126="","",SUBTOTAL(3,$B$10:B126))</f>
        <v>117</v>
      </c>
      <c r="B126" s="6" t="s">
        <v>1604</v>
      </c>
      <c r="C126" s="7" t="s">
        <v>175</v>
      </c>
      <c r="D126" s="11" t="s">
        <v>88</v>
      </c>
      <c r="E126" s="8" t="s">
        <v>507</v>
      </c>
      <c r="F126" s="8" t="s">
        <v>249</v>
      </c>
      <c r="G126" s="8" t="s">
        <v>203</v>
      </c>
      <c r="H126" s="2" t="s">
        <v>462</v>
      </c>
      <c r="I126" s="9" t="s">
        <v>59</v>
      </c>
      <c r="J126" s="20" t="str">
        <f>VLOOKUP(I126,[1]Sheet2!$B$4:$C$9,2,0)</f>
        <v>06.032</v>
      </c>
      <c r="K126" s="2" t="s">
        <v>93</v>
      </c>
      <c r="L126" s="2" t="s">
        <v>121</v>
      </c>
      <c r="M126" s="2" t="s">
        <v>226</v>
      </c>
      <c r="N126" s="2"/>
      <c r="O126" s="2" t="s">
        <v>325</v>
      </c>
      <c r="P126" s="2" t="s">
        <v>262</v>
      </c>
      <c r="Q126" s="2"/>
      <c r="R126" s="8" t="s">
        <v>1605</v>
      </c>
      <c r="S126" s="2" t="s">
        <v>1606</v>
      </c>
      <c r="T126" s="21" t="s">
        <v>1607</v>
      </c>
      <c r="U126" s="2"/>
    </row>
    <row r="127" spans="1:21" s="10" customFormat="1" ht="48" customHeight="1" x14ac:dyDescent="0.25">
      <c r="A127" s="19">
        <f>IF(B127="","",SUBTOTAL(3,$B$10:B127))</f>
        <v>118</v>
      </c>
      <c r="B127" s="6" t="s">
        <v>929</v>
      </c>
      <c r="C127" s="7" t="s">
        <v>1044</v>
      </c>
      <c r="D127" s="11" t="s">
        <v>88</v>
      </c>
      <c r="E127" s="8" t="s">
        <v>373</v>
      </c>
      <c r="F127" s="8" t="s">
        <v>191</v>
      </c>
      <c r="G127" s="8" t="s">
        <v>318</v>
      </c>
      <c r="H127" s="2" t="s">
        <v>193</v>
      </c>
      <c r="I127" s="9" t="s">
        <v>59</v>
      </c>
      <c r="J127" s="20" t="str">
        <f>VLOOKUP(I127,Sheet2!$B$4:$C$9,2,0)</f>
        <v>06.032</v>
      </c>
      <c r="K127" s="2" t="s">
        <v>93</v>
      </c>
      <c r="L127" s="2" t="s">
        <v>1009</v>
      </c>
      <c r="M127" s="2" t="s">
        <v>986</v>
      </c>
      <c r="N127" s="2"/>
      <c r="O127" s="2" t="s">
        <v>195</v>
      </c>
      <c r="P127" s="2" t="s">
        <v>338</v>
      </c>
      <c r="Q127" s="2"/>
      <c r="R127" s="8" t="s">
        <v>1045</v>
      </c>
      <c r="S127" s="2" t="s">
        <v>1046</v>
      </c>
      <c r="T127" s="21" t="s">
        <v>1047</v>
      </c>
      <c r="U127" s="2"/>
    </row>
    <row r="128" spans="1:21" s="10" customFormat="1" ht="48" customHeight="1" x14ac:dyDescent="0.25">
      <c r="A128" s="19">
        <f>IF(B128="","",SUBTOTAL(3,$B$10:B128))</f>
        <v>119</v>
      </c>
      <c r="B128" s="6" t="s">
        <v>803</v>
      </c>
      <c r="C128" s="7" t="s">
        <v>391</v>
      </c>
      <c r="D128" s="11" t="s">
        <v>88</v>
      </c>
      <c r="E128" s="8" t="s">
        <v>331</v>
      </c>
      <c r="F128" s="8" t="s">
        <v>202</v>
      </c>
      <c r="G128" s="8" t="s">
        <v>149</v>
      </c>
      <c r="H128" s="2" t="s">
        <v>268</v>
      </c>
      <c r="I128" s="9" t="s">
        <v>59</v>
      </c>
      <c r="J128" s="20" t="str">
        <f>VLOOKUP(I128,Sheet2!$B$4:$C$9,2,0)</f>
        <v>06.032</v>
      </c>
      <c r="K128" s="2" t="s">
        <v>93</v>
      </c>
      <c r="L128" s="2" t="s">
        <v>59</v>
      </c>
      <c r="M128" s="2" t="s">
        <v>804</v>
      </c>
      <c r="N128" s="2"/>
      <c r="O128" s="2" t="s">
        <v>195</v>
      </c>
      <c r="P128" s="2" t="s">
        <v>657</v>
      </c>
      <c r="Q128" s="2"/>
      <c r="R128" s="8" t="s">
        <v>805</v>
      </c>
      <c r="S128" s="2" t="s">
        <v>806</v>
      </c>
      <c r="T128" s="21" t="s">
        <v>807</v>
      </c>
      <c r="U128" s="2"/>
    </row>
    <row r="129" spans="1:21" s="10" customFormat="1" ht="48" customHeight="1" x14ac:dyDescent="0.25">
      <c r="A129" s="19">
        <f>IF(B129="","",SUBTOTAL(3,$B$10:B129))</f>
        <v>120</v>
      </c>
      <c r="B129" s="6" t="s">
        <v>513</v>
      </c>
      <c r="C129" s="7" t="s">
        <v>981</v>
      </c>
      <c r="D129" s="11" t="s">
        <v>88</v>
      </c>
      <c r="E129" s="8" t="s">
        <v>248</v>
      </c>
      <c r="F129" s="8" t="s">
        <v>118</v>
      </c>
      <c r="G129" s="8" t="s">
        <v>130</v>
      </c>
      <c r="H129" s="2" t="s">
        <v>193</v>
      </c>
      <c r="I129" s="9" t="s">
        <v>59</v>
      </c>
      <c r="J129" s="20" t="str">
        <f>VLOOKUP(I129,Sheet2!$B$4:$C$9,2,0)</f>
        <v>06.032</v>
      </c>
      <c r="K129" s="2" t="s">
        <v>93</v>
      </c>
      <c r="L129" s="2" t="s">
        <v>59</v>
      </c>
      <c r="M129" s="2" t="s">
        <v>304</v>
      </c>
      <c r="N129" s="2"/>
      <c r="O129" s="2" t="s">
        <v>195</v>
      </c>
      <c r="P129" s="2" t="s">
        <v>657</v>
      </c>
      <c r="Q129" s="2"/>
      <c r="R129" s="8" t="s">
        <v>982</v>
      </c>
      <c r="S129" s="2" t="s">
        <v>983</v>
      </c>
      <c r="T129" s="21" t="s">
        <v>984</v>
      </c>
      <c r="U129" s="2"/>
    </row>
    <row r="130" spans="1:21" s="10" customFormat="1" ht="48" customHeight="1" x14ac:dyDescent="0.25">
      <c r="A130" s="19">
        <f>IF(B130="","",SUBTOTAL(3,$B$10:B130))</f>
        <v>121</v>
      </c>
      <c r="B130" s="6" t="s">
        <v>199</v>
      </c>
      <c r="C130" s="7" t="s">
        <v>200</v>
      </c>
      <c r="D130" s="11" t="s">
        <v>88</v>
      </c>
      <c r="E130" s="8" t="s">
        <v>201</v>
      </c>
      <c r="F130" s="8" t="s">
        <v>202</v>
      </c>
      <c r="G130" s="8" t="s">
        <v>203</v>
      </c>
      <c r="H130" s="2" t="s">
        <v>193</v>
      </c>
      <c r="I130" s="9" t="s">
        <v>59</v>
      </c>
      <c r="J130" s="20" t="str">
        <f>VLOOKUP(I130,Sheet2!$B$4:$C$9,2,0)</f>
        <v>06.032</v>
      </c>
      <c r="K130" s="2" t="s">
        <v>93</v>
      </c>
      <c r="L130" s="2" t="s">
        <v>59</v>
      </c>
      <c r="M130" s="2" t="s">
        <v>204</v>
      </c>
      <c r="N130" s="2"/>
      <c r="O130" s="2" t="s">
        <v>195</v>
      </c>
      <c r="P130" s="2" t="s">
        <v>205</v>
      </c>
      <c r="Q130" s="2">
        <v>0</v>
      </c>
      <c r="R130" s="8" t="s">
        <v>206</v>
      </c>
      <c r="S130" s="2" t="s">
        <v>207</v>
      </c>
      <c r="T130" s="21" t="s">
        <v>208</v>
      </c>
      <c r="U130" s="2"/>
    </row>
    <row r="131" spans="1:21" s="10" customFormat="1" ht="48" customHeight="1" x14ac:dyDescent="0.25">
      <c r="A131" s="19">
        <f>IF(B131="","",SUBTOTAL(3,$B$10:B131))</f>
        <v>122</v>
      </c>
      <c r="B131" s="6" t="s">
        <v>108</v>
      </c>
      <c r="C131" s="7" t="s">
        <v>109</v>
      </c>
      <c r="D131" s="11" t="s">
        <v>88</v>
      </c>
      <c r="E131" s="8" t="s">
        <v>77</v>
      </c>
      <c r="F131" s="8" t="s">
        <v>90</v>
      </c>
      <c r="G131" s="8" t="s">
        <v>110</v>
      </c>
      <c r="H131" s="2" t="s">
        <v>92</v>
      </c>
      <c r="I131" s="9" t="s">
        <v>59</v>
      </c>
      <c r="J131" s="20" t="str">
        <f>VLOOKUP(I131,Sheet2!$B$4:$C$9,2,0)</f>
        <v>06.032</v>
      </c>
      <c r="K131" s="2" t="s">
        <v>93</v>
      </c>
      <c r="L131" s="2" t="s">
        <v>59</v>
      </c>
      <c r="M131" s="2" t="s">
        <v>126</v>
      </c>
      <c r="N131" s="2"/>
      <c r="O131" s="2" t="s">
        <v>227</v>
      </c>
      <c r="P131" s="2" t="s">
        <v>205</v>
      </c>
      <c r="Q131" s="2" t="s">
        <v>111</v>
      </c>
      <c r="R131" s="8" t="s">
        <v>112</v>
      </c>
      <c r="S131" s="2" t="s">
        <v>113</v>
      </c>
      <c r="T131" s="21" t="s">
        <v>114</v>
      </c>
      <c r="U131" s="2"/>
    </row>
    <row r="132" spans="1:21" s="10" customFormat="1" ht="48" customHeight="1" x14ac:dyDescent="0.25">
      <c r="A132" s="19">
        <f>IF(B132="","",SUBTOTAL(3,$B$10:B132))</f>
        <v>123</v>
      </c>
      <c r="B132" s="6" t="s">
        <v>323</v>
      </c>
      <c r="C132" s="7" t="s">
        <v>109</v>
      </c>
      <c r="D132" s="11" t="s">
        <v>88</v>
      </c>
      <c r="E132" s="8" t="s">
        <v>176</v>
      </c>
      <c r="F132" s="8" t="s">
        <v>202</v>
      </c>
      <c r="G132" s="8" t="s">
        <v>103</v>
      </c>
      <c r="H132" s="2" t="s">
        <v>193</v>
      </c>
      <c r="I132" s="9" t="s">
        <v>59</v>
      </c>
      <c r="J132" s="20" t="str">
        <f>VLOOKUP(I132,Sheet2!$B$4:$C$9,2,0)</f>
        <v>06.032</v>
      </c>
      <c r="K132" s="2" t="s">
        <v>93</v>
      </c>
      <c r="L132" s="2" t="s">
        <v>59</v>
      </c>
      <c r="M132" s="2" t="s">
        <v>324</v>
      </c>
      <c r="N132" s="2"/>
      <c r="O132" s="2" t="s">
        <v>325</v>
      </c>
      <c r="P132" s="2" t="s">
        <v>262</v>
      </c>
      <c r="Q132" s="2"/>
      <c r="R132" s="8" t="s">
        <v>326</v>
      </c>
      <c r="S132" s="2" t="s">
        <v>327</v>
      </c>
      <c r="T132" s="21" t="s">
        <v>328</v>
      </c>
      <c r="U132" s="2"/>
    </row>
    <row r="133" spans="1:21" s="10" customFormat="1" ht="48" customHeight="1" x14ac:dyDescent="0.25">
      <c r="A133" s="19">
        <f>IF(B133="","",SUBTOTAL(3,$B$10:B133))</f>
        <v>124</v>
      </c>
      <c r="B133" s="6" t="s">
        <v>847</v>
      </c>
      <c r="C133" s="7" t="s">
        <v>109</v>
      </c>
      <c r="D133" s="11" t="s">
        <v>88</v>
      </c>
      <c r="E133" s="8" t="s">
        <v>148</v>
      </c>
      <c r="F133" s="8" t="s">
        <v>201</v>
      </c>
      <c r="G133" s="8" t="s">
        <v>256</v>
      </c>
      <c r="H133" s="2" t="s">
        <v>462</v>
      </c>
      <c r="I133" s="9" t="s">
        <v>59</v>
      </c>
      <c r="J133" s="20" t="str">
        <f>VLOOKUP(I133,Sheet2!$B$4:$C$9,2,0)</f>
        <v>06.032</v>
      </c>
      <c r="K133" s="2" t="s">
        <v>291</v>
      </c>
      <c r="L133" s="2" t="s">
        <v>59</v>
      </c>
      <c r="M133" s="2" t="s">
        <v>848</v>
      </c>
      <c r="N133" s="2"/>
      <c r="O133" s="2" t="s">
        <v>195</v>
      </c>
      <c r="P133" s="2" t="s">
        <v>333</v>
      </c>
      <c r="Q133" s="2"/>
      <c r="R133" s="8" t="s">
        <v>849</v>
      </c>
      <c r="S133" s="2" t="s">
        <v>850</v>
      </c>
      <c r="T133" s="21" t="s">
        <v>851</v>
      </c>
      <c r="U133" s="2"/>
    </row>
    <row r="134" spans="1:21" s="10" customFormat="1" ht="48" customHeight="1" x14ac:dyDescent="0.25">
      <c r="A134" s="19">
        <f>IF(B134="","",SUBTOTAL(3,$B$10:B134))</f>
        <v>125</v>
      </c>
      <c r="B134" s="6" t="s">
        <v>164</v>
      </c>
      <c r="C134" s="7" t="s">
        <v>165</v>
      </c>
      <c r="D134" s="11" t="s">
        <v>88</v>
      </c>
      <c r="E134" s="8" t="s">
        <v>166</v>
      </c>
      <c r="F134" s="8" t="s">
        <v>102</v>
      </c>
      <c r="G134" s="8" t="s">
        <v>167</v>
      </c>
      <c r="H134" s="2" t="s">
        <v>169</v>
      </c>
      <c r="I134" s="9" t="s">
        <v>67</v>
      </c>
      <c r="J134" s="20" t="str">
        <f>VLOOKUP(I134,Sheet2!$B$4:$C$9,2,0)</f>
        <v>V.07.07.20</v>
      </c>
      <c r="K134" s="2" t="s">
        <v>93</v>
      </c>
      <c r="L134" s="2" t="s">
        <v>168</v>
      </c>
      <c r="M134" s="2" t="s">
        <v>170</v>
      </c>
      <c r="N134" s="2"/>
      <c r="O134" s="2" t="s">
        <v>195</v>
      </c>
      <c r="P134" s="2" t="s">
        <v>151</v>
      </c>
      <c r="Q134" s="2">
        <v>0</v>
      </c>
      <c r="R134" s="8" t="s">
        <v>171</v>
      </c>
      <c r="S134" s="2" t="s">
        <v>172</v>
      </c>
      <c r="T134" s="21" t="s">
        <v>173</v>
      </c>
      <c r="U134" s="2"/>
    </row>
    <row r="135" spans="1:21" s="10" customFormat="1" ht="48" customHeight="1" x14ac:dyDescent="0.25">
      <c r="A135" s="19">
        <f>IF(B135="","",SUBTOTAL(3,$B$10:B135))</f>
        <v>126</v>
      </c>
      <c r="B135" s="6" t="s">
        <v>884</v>
      </c>
      <c r="C135" s="7" t="s">
        <v>165</v>
      </c>
      <c r="D135" s="11" t="s">
        <v>88</v>
      </c>
      <c r="E135" s="8" t="s">
        <v>210</v>
      </c>
      <c r="F135" s="8" t="s">
        <v>78</v>
      </c>
      <c r="G135" s="8" t="s">
        <v>380</v>
      </c>
      <c r="H135" s="2" t="s">
        <v>193</v>
      </c>
      <c r="I135" s="9" t="s">
        <v>67</v>
      </c>
      <c r="J135" s="20" t="str">
        <f>VLOOKUP(I135,Sheet2!$B$4:$C$9,2,0)</f>
        <v>V.07.07.20</v>
      </c>
      <c r="K135" s="2" t="s">
        <v>93</v>
      </c>
      <c r="L135" s="2" t="s">
        <v>140</v>
      </c>
      <c r="M135" s="2" t="s">
        <v>332</v>
      </c>
      <c r="N135" s="2"/>
      <c r="O135" s="2" t="s">
        <v>227</v>
      </c>
      <c r="P135" s="2" t="s">
        <v>338</v>
      </c>
      <c r="Q135" s="2"/>
      <c r="R135" s="8" t="s">
        <v>885</v>
      </c>
      <c r="S135" s="2" t="s">
        <v>886</v>
      </c>
      <c r="T135" s="21" t="s">
        <v>887</v>
      </c>
      <c r="U135" s="2"/>
    </row>
    <row r="136" spans="1:21" s="10" customFormat="1" ht="48" customHeight="1" x14ac:dyDescent="0.25">
      <c r="A136" s="19">
        <f>IF(B136="","",SUBTOTAL(3,$B$10:B136))</f>
        <v>127</v>
      </c>
      <c r="B136" s="6" t="s">
        <v>1246</v>
      </c>
      <c r="C136" s="7" t="s">
        <v>280</v>
      </c>
      <c r="D136" s="11" t="s">
        <v>88</v>
      </c>
      <c r="E136" s="8" t="s">
        <v>176</v>
      </c>
      <c r="F136" s="8" t="s">
        <v>202</v>
      </c>
      <c r="G136" s="8" t="s">
        <v>285</v>
      </c>
      <c r="H136" s="2" t="s">
        <v>1247</v>
      </c>
      <c r="I136" s="9" t="s">
        <v>67</v>
      </c>
      <c r="J136" s="20" t="str">
        <f>VLOOKUP(I136,Sheet2!$B$4:$C$9,2,0)</f>
        <v>V.07.07.20</v>
      </c>
      <c r="K136" s="2" t="s">
        <v>93</v>
      </c>
      <c r="L136" s="2" t="s">
        <v>275</v>
      </c>
      <c r="M136" s="2" t="s">
        <v>1248</v>
      </c>
      <c r="N136" s="2"/>
      <c r="O136" s="2" t="s">
        <v>227</v>
      </c>
      <c r="P136" s="2" t="s">
        <v>657</v>
      </c>
      <c r="Q136" s="2"/>
      <c r="R136" s="8" t="s">
        <v>1249</v>
      </c>
      <c r="S136" s="2" t="s">
        <v>1250</v>
      </c>
      <c r="T136" s="21" t="s">
        <v>1251</v>
      </c>
      <c r="U136" s="2"/>
    </row>
    <row r="137" spans="1:21" s="10" customFormat="1" ht="48" customHeight="1" x14ac:dyDescent="0.25">
      <c r="A137" s="19">
        <f>IF(B137="","",SUBTOTAL(3,$B$10:B137))</f>
        <v>128</v>
      </c>
      <c r="B137" s="6" t="s">
        <v>136</v>
      </c>
      <c r="C137" s="7" t="s">
        <v>137</v>
      </c>
      <c r="D137" s="11" t="s">
        <v>76</v>
      </c>
      <c r="E137" s="8" t="s">
        <v>138</v>
      </c>
      <c r="F137" s="8" t="s">
        <v>90</v>
      </c>
      <c r="G137" s="8" t="s">
        <v>139</v>
      </c>
      <c r="H137" s="2" t="s">
        <v>92</v>
      </c>
      <c r="I137" s="9" t="s">
        <v>67</v>
      </c>
      <c r="J137" s="20" t="str">
        <f>VLOOKUP(I137,Sheet2!$B$4:$C$9,2,0)</f>
        <v>V.07.07.20</v>
      </c>
      <c r="K137" s="2" t="s">
        <v>93</v>
      </c>
      <c r="L137" s="2" t="s">
        <v>140</v>
      </c>
      <c r="M137" s="2" t="s">
        <v>104</v>
      </c>
      <c r="N137" s="2"/>
      <c r="O137" s="2" t="s">
        <v>142</v>
      </c>
      <c r="P137" s="2" t="s">
        <v>141</v>
      </c>
      <c r="Q137" s="2">
        <v>0</v>
      </c>
      <c r="R137" s="8" t="s">
        <v>143</v>
      </c>
      <c r="S137" s="2" t="s">
        <v>144</v>
      </c>
      <c r="T137" s="21" t="s">
        <v>145</v>
      </c>
      <c r="U137" s="2"/>
    </row>
    <row r="138" spans="1:21" s="10" customFormat="1" ht="48" customHeight="1" x14ac:dyDescent="0.25">
      <c r="A138" s="19">
        <f>IF(B138="","",SUBTOTAL(3,$B$10:B138))</f>
        <v>129</v>
      </c>
      <c r="B138" s="6" t="s">
        <v>1583</v>
      </c>
      <c r="C138" s="7" t="s">
        <v>1584</v>
      </c>
      <c r="D138" s="11" t="s">
        <v>88</v>
      </c>
      <c r="E138" s="8" t="s">
        <v>507</v>
      </c>
      <c r="F138" s="8" t="s">
        <v>224</v>
      </c>
      <c r="G138" s="8" t="s">
        <v>139</v>
      </c>
      <c r="H138" s="2" t="s">
        <v>268</v>
      </c>
      <c r="I138" s="9" t="s">
        <v>67</v>
      </c>
      <c r="J138" s="20" t="str">
        <f>VLOOKUP(I138,Sheet2!$B$4:$C$9,2,0)</f>
        <v>V.07.07.20</v>
      </c>
      <c r="K138" s="2" t="s">
        <v>93</v>
      </c>
      <c r="L138" s="2" t="s">
        <v>275</v>
      </c>
      <c r="M138" s="2" t="s">
        <v>104</v>
      </c>
      <c r="N138" s="2"/>
      <c r="O138" s="2" t="s">
        <v>1585</v>
      </c>
      <c r="P138" s="2" t="s">
        <v>262</v>
      </c>
      <c r="Q138" s="2"/>
      <c r="R138" s="8" t="s">
        <v>1586</v>
      </c>
      <c r="S138" s="2" t="s">
        <v>1587</v>
      </c>
      <c r="T138" s="21" t="s">
        <v>1588</v>
      </c>
      <c r="U138" s="2"/>
    </row>
    <row r="139" spans="1:21" s="10" customFormat="1" ht="48" customHeight="1" x14ac:dyDescent="0.25">
      <c r="A139" s="19">
        <f>IF(B139="","",SUBTOTAL(3,$B$10:B139))</f>
        <v>130</v>
      </c>
      <c r="B139" s="6" t="s">
        <v>443</v>
      </c>
      <c r="C139" s="7" t="s">
        <v>444</v>
      </c>
      <c r="D139" s="11" t="s">
        <v>88</v>
      </c>
      <c r="E139" s="8" t="s">
        <v>310</v>
      </c>
      <c r="F139" s="8" t="s">
        <v>157</v>
      </c>
      <c r="G139" s="8" t="s">
        <v>203</v>
      </c>
      <c r="H139" s="2" t="s">
        <v>445</v>
      </c>
      <c r="I139" s="9" t="s">
        <v>67</v>
      </c>
      <c r="J139" s="20" t="str">
        <f>VLOOKUP(I139,Sheet2!$B$4:$C$9,2,0)</f>
        <v>V.07.07.20</v>
      </c>
      <c r="K139" s="2" t="s">
        <v>93</v>
      </c>
      <c r="L139" s="2" t="s">
        <v>140</v>
      </c>
      <c r="M139" s="2" t="s">
        <v>446</v>
      </c>
      <c r="N139" s="2"/>
      <c r="O139" s="2" t="s">
        <v>195</v>
      </c>
      <c r="P139" s="2" t="s">
        <v>262</v>
      </c>
      <c r="Q139" s="2"/>
      <c r="R139" s="8" t="s">
        <v>447</v>
      </c>
      <c r="S139" s="2" t="s">
        <v>448</v>
      </c>
      <c r="T139" s="21" t="s">
        <v>449</v>
      </c>
      <c r="U139" s="2"/>
    </row>
    <row r="140" spans="1:21" s="10" customFormat="1" ht="48" customHeight="1" x14ac:dyDescent="0.25">
      <c r="A140" s="19">
        <f>IF(B140="","",SUBTOTAL(3,$B$10:B140))</f>
        <v>131</v>
      </c>
      <c r="B140" s="6" t="s">
        <v>593</v>
      </c>
      <c r="C140" s="7" t="s">
        <v>444</v>
      </c>
      <c r="D140" s="11" t="s">
        <v>88</v>
      </c>
      <c r="E140" s="8" t="s">
        <v>343</v>
      </c>
      <c r="F140" s="8" t="s">
        <v>202</v>
      </c>
      <c r="G140" s="8" t="s">
        <v>380</v>
      </c>
      <c r="H140" s="2" t="s">
        <v>193</v>
      </c>
      <c r="I140" s="9" t="s">
        <v>67</v>
      </c>
      <c r="J140" s="20" t="str">
        <f>VLOOKUP(I140,Sheet2!$B$4:$C$9,2,0)</f>
        <v>V.07.07.20</v>
      </c>
      <c r="K140" s="2" t="s">
        <v>93</v>
      </c>
      <c r="L140" s="2" t="s">
        <v>275</v>
      </c>
      <c r="M140" s="2" t="s">
        <v>381</v>
      </c>
      <c r="N140" s="2"/>
      <c r="O140" s="2" t="s">
        <v>267</v>
      </c>
      <c r="P140" s="2" t="s">
        <v>333</v>
      </c>
      <c r="Q140" s="2"/>
      <c r="R140" s="8" t="s">
        <v>1353</v>
      </c>
      <c r="S140" s="2" t="s">
        <v>1354</v>
      </c>
      <c r="T140" s="21" t="s">
        <v>1355</v>
      </c>
      <c r="U140" s="2"/>
    </row>
    <row r="141" spans="1:21" s="10" customFormat="1" ht="48" customHeight="1" x14ac:dyDescent="0.25">
      <c r="A141" s="19">
        <f>IF(B141="","",SUBTOTAL(3,$B$10:B141))</f>
        <v>132</v>
      </c>
      <c r="B141" s="6" t="s">
        <v>1303</v>
      </c>
      <c r="C141" s="7" t="s">
        <v>861</v>
      </c>
      <c r="D141" s="11" t="s">
        <v>76</v>
      </c>
      <c r="E141" s="8" t="s">
        <v>437</v>
      </c>
      <c r="F141" s="8" t="s">
        <v>201</v>
      </c>
      <c r="G141" s="8" t="s">
        <v>285</v>
      </c>
      <c r="H141" s="2" t="s">
        <v>193</v>
      </c>
      <c r="I141" s="9" t="s">
        <v>67</v>
      </c>
      <c r="J141" s="20" t="str">
        <f>VLOOKUP(I141,Sheet2!$B$4:$C$9,2,0)</f>
        <v>V.07.07.20</v>
      </c>
      <c r="K141" s="2" t="s">
        <v>93</v>
      </c>
      <c r="L141" s="2" t="s">
        <v>140</v>
      </c>
      <c r="M141" s="2" t="s">
        <v>332</v>
      </c>
      <c r="N141" s="2"/>
      <c r="O141" s="2" t="s">
        <v>227</v>
      </c>
      <c r="P141" s="2" t="s">
        <v>657</v>
      </c>
      <c r="Q141" s="2"/>
      <c r="R141" s="8" t="s">
        <v>1304</v>
      </c>
      <c r="S141" s="2" t="s">
        <v>1305</v>
      </c>
      <c r="T141" s="21" t="s">
        <v>1306</v>
      </c>
      <c r="U141" s="2"/>
    </row>
    <row r="142" spans="1:21" s="10" customFormat="1" ht="48" customHeight="1" x14ac:dyDescent="0.25">
      <c r="A142" s="19">
        <f>IF(B142="","",SUBTOTAL(3,$B$10:B142))</f>
        <v>133</v>
      </c>
      <c r="B142" s="6" t="s">
        <v>431</v>
      </c>
      <c r="C142" s="7" t="s">
        <v>247</v>
      </c>
      <c r="D142" s="11" t="s">
        <v>88</v>
      </c>
      <c r="E142" s="8" t="s">
        <v>157</v>
      </c>
      <c r="F142" s="8" t="s">
        <v>102</v>
      </c>
      <c r="G142" s="8" t="s">
        <v>380</v>
      </c>
      <c r="H142" s="2" t="s">
        <v>193</v>
      </c>
      <c r="I142" s="9" t="s">
        <v>67</v>
      </c>
      <c r="J142" s="20" t="str">
        <f>VLOOKUP(I142,Sheet2!$B$4:$C$9,2,0)</f>
        <v>V.07.07.20</v>
      </c>
      <c r="K142" s="2" t="s">
        <v>93</v>
      </c>
      <c r="L142" s="2" t="s">
        <v>67</v>
      </c>
      <c r="M142" s="2" t="s">
        <v>332</v>
      </c>
      <c r="N142" s="2"/>
      <c r="O142" s="2" t="s">
        <v>227</v>
      </c>
      <c r="P142" s="2" t="s">
        <v>333</v>
      </c>
      <c r="Q142" s="2"/>
      <c r="R142" s="8" t="s">
        <v>432</v>
      </c>
      <c r="S142" s="2" t="s">
        <v>433</v>
      </c>
      <c r="T142" s="21" t="s">
        <v>434</v>
      </c>
      <c r="U142" s="2"/>
    </row>
    <row r="143" spans="1:21" s="10" customFormat="1" ht="48" customHeight="1" x14ac:dyDescent="0.25">
      <c r="A143" s="19">
        <f>IF(B143="","",SUBTOTAL(3,$B$10:B143))</f>
        <v>134</v>
      </c>
      <c r="B143" s="6" t="s">
        <v>1413</v>
      </c>
      <c r="C143" s="7" t="s">
        <v>247</v>
      </c>
      <c r="D143" s="11" t="s">
        <v>88</v>
      </c>
      <c r="E143" s="8" t="s">
        <v>331</v>
      </c>
      <c r="F143" s="8" t="s">
        <v>239</v>
      </c>
      <c r="G143" s="8" t="s">
        <v>285</v>
      </c>
      <c r="H143" s="2" t="s">
        <v>193</v>
      </c>
      <c r="I143" s="9" t="s">
        <v>67</v>
      </c>
      <c r="J143" s="20" t="str">
        <f>VLOOKUP(I143,Sheet2!$B$4:$C$9,2,0)</f>
        <v>V.07.07.20</v>
      </c>
      <c r="K143" s="2" t="s">
        <v>93</v>
      </c>
      <c r="L143" s="2" t="s">
        <v>275</v>
      </c>
      <c r="M143" s="2" t="s">
        <v>381</v>
      </c>
      <c r="N143" s="2"/>
      <c r="O143" s="2" t="s">
        <v>267</v>
      </c>
      <c r="P143" s="2" t="s">
        <v>657</v>
      </c>
      <c r="Q143" s="2"/>
      <c r="R143" s="8" t="s">
        <v>1414</v>
      </c>
      <c r="S143" s="2" t="s">
        <v>1415</v>
      </c>
      <c r="T143" s="21" t="s">
        <v>1416</v>
      </c>
      <c r="U143" s="2"/>
    </row>
    <row r="144" spans="1:21" s="10" customFormat="1" ht="48" customHeight="1" x14ac:dyDescent="0.25">
      <c r="A144" s="19">
        <f>IF(B144="","",SUBTOTAL(3,$B$10:B144))</f>
        <v>135</v>
      </c>
      <c r="B144" s="6" t="s">
        <v>1531</v>
      </c>
      <c r="C144" s="7" t="s">
        <v>1532</v>
      </c>
      <c r="D144" s="11" t="s">
        <v>88</v>
      </c>
      <c r="E144" s="8" t="s">
        <v>157</v>
      </c>
      <c r="F144" s="8" t="s">
        <v>157</v>
      </c>
      <c r="G144" s="8" t="s">
        <v>285</v>
      </c>
      <c r="H144" s="2" t="s">
        <v>462</v>
      </c>
      <c r="I144" s="9" t="s">
        <v>67</v>
      </c>
      <c r="J144" s="20" t="str">
        <f>VLOOKUP(I144,Sheet2!$B$4:$C$9,2,0)</f>
        <v>V.07.07.20</v>
      </c>
      <c r="K144" s="2" t="s">
        <v>93</v>
      </c>
      <c r="L144" s="2" t="s">
        <v>526</v>
      </c>
      <c r="M144" s="2" t="s">
        <v>204</v>
      </c>
      <c r="N144" s="2"/>
      <c r="O144" s="2" t="s">
        <v>227</v>
      </c>
      <c r="P144" s="2" t="s">
        <v>205</v>
      </c>
      <c r="Q144" s="2"/>
      <c r="R144" s="8" t="s">
        <v>1533</v>
      </c>
      <c r="S144" s="2" t="s">
        <v>1534</v>
      </c>
      <c r="T144" s="21" t="s">
        <v>1535</v>
      </c>
      <c r="U144" s="2" t="s">
        <v>1536</v>
      </c>
    </row>
    <row r="145" spans="1:21" s="10" customFormat="1" ht="48" customHeight="1" x14ac:dyDescent="0.25">
      <c r="A145" s="19">
        <f>IF(B145="","",SUBTOTAL(3,$B$10:B145))</f>
        <v>136</v>
      </c>
      <c r="B145" s="6" t="s">
        <v>216</v>
      </c>
      <c r="C145" s="7" t="s">
        <v>316</v>
      </c>
      <c r="D145" s="11" t="s">
        <v>88</v>
      </c>
      <c r="E145" s="8" t="s">
        <v>437</v>
      </c>
      <c r="F145" s="8" t="s">
        <v>148</v>
      </c>
      <c r="G145" s="8" t="s">
        <v>285</v>
      </c>
      <c r="H145" s="2" t="s">
        <v>462</v>
      </c>
      <c r="I145" s="9" t="s">
        <v>67</v>
      </c>
      <c r="J145" s="20" t="str">
        <f>VLOOKUP(I145,Sheet2!$B$4:$C$9,2,0)</f>
        <v>V.07.07.20</v>
      </c>
      <c r="K145" s="2" t="s">
        <v>93</v>
      </c>
      <c r="L145" s="2" t="s">
        <v>601</v>
      </c>
      <c r="M145" s="2" t="s">
        <v>204</v>
      </c>
      <c r="N145" s="2"/>
      <c r="O145" s="2" t="s">
        <v>195</v>
      </c>
      <c r="P145" s="2" t="s">
        <v>333</v>
      </c>
      <c r="Q145" s="2"/>
      <c r="R145" s="8" t="s">
        <v>1307</v>
      </c>
      <c r="S145" s="2" t="s">
        <v>1308</v>
      </c>
      <c r="T145" s="21" t="s">
        <v>1309</v>
      </c>
      <c r="U145" s="2"/>
    </row>
    <row r="146" spans="1:21" s="10" customFormat="1" ht="48" customHeight="1" x14ac:dyDescent="0.25">
      <c r="A146" s="19">
        <f>IF(B146="","",SUBTOTAL(3,$B$10:B146))</f>
        <v>137</v>
      </c>
      <c r="B146" s="6" t="s">
        <v>460</v>
      </c>
      <c r="C146" s="7" t="s">
        <v>461</v>
      </c>
      <c r="D146" s="11" t="s">
        <v>76</v>
      </c>
      <c r="E146" s="8" t="s">
        <v>148</v>
      </c>
      <c r="F146" s="8" t="s">
        <v>78</v>
      </c>
      <c r="G146" s="8" t="s">
        <v>91</v>
      </c>
      <c r="H146" s="2" t="s">
        <v>462</v>
      </c>
      <c r="I146" s="9" t="s">
        <v>67</v>
      </c>
      <c r="J146" s="20" t="str">
        <f>VLOOKUP(I146,Sheet2!$B$4:$C$9,2,0)</f>
        <v>V.07.07.20</v>
      </c>
      <c r="K146" s="2" t="s">
        <v>291</v>
      </c>
      <c r="L146" s="2" t="s">
        <v>463</v>
      </c>
      <c r="M146" s="2" t="s">
        <v>204</v>
      </c>
      <c r="N146" s="2"/>
      <c r="O146" s="2" t="s">
        <v>227</v>
      </c>
      <c r="P146" s="2" t="s">
        <v>333</v>
      </c>
      <c r="Q146" s="2"/>
      <c r="R146" s="8" t="s">
        <v>464</v>
      </c>
      <c r="S146" s="2" t="s">
        <v>465</v>
      </c>
      <c r="T146" s="21" t="s">
        <v>466</v>
      </c>
      <c r="U146" s="2"/>
    </row>
    <row r="147" spans="1:21" s="10" customFormat="1" ht="48" customHeight="1" x14ac:dyDescent="0.25">
      <c r="A147" s="19">
        <f>IF(B147="","",SUBTOTAL(3,$B$10:B147))</f>
        <v>138</v>
      </c>
      <c r="B147" s="6" t="s">
        <v>216</v>
      </c>
      <c r="C147" s="7" t="s">
        <v>461</v>
      </c>
      <c r="D147" s="11" t="s">
        <v>88</v>
      </c>
      <c r="E147" s="8" t="s">
        <v>525</v>
      </c>
      <c r="F147" s="8" t="s">
        <v>157</v>
      </c>
      <c r="G147" s="8" t="s">
        <v>139</v>
      </c>
      <c r="H147" s="2" t="s">
        <v>193</v>
      </c>
      <c r="I147" s="9" t="s">
        <v>67</v>
      </c>
      <c r="J147" s="20" t="str">
        <f>VLOOKUP(I147,Sheet2!$B$4:$C$9,2,0)</f>
        <v>V.07.07.20</v>
      </c>
      <c r="K147" s="2" t="s">
        <v>93</v>
      </c>
      <c r="L147" s="2" t="s">
        <v>140</v>
      </c>
      <c r="M147" s="2" t="s">
        <v>104</v>
      </c>
      <c r="N147" s="2"/>
      <c r="O147" s="2" t="s">
        <v>683</v>
      </c>
      <c r="P147" s="2" t="s">
        <v>657</v>
      </c>
      <c r="Q147" s="2"/>
      <c r="R147" s="8" t="s">
        <v>684</v>
      </c>
      <c r="S147" s="2" t="s">
        <v>685</v>
      </c>
      <c r="T147" s="21" t="s">
        <v>686</v>
      </c>
      <c r="U147" s="2"/>
    </row>
    <row r="148" spans="1:21" s="10" customFormat="1" ht="48" customHeight="1" x14ac:dyDescent="0.25">
      <c r="A148" s="19">
        <f>IF(B148="","",SUBTOTAL(3,$B$10:B148))</f>
        <v>139</v>
      </c>
      <c r="B148" s="6" t="s">
        <v>273</v>
      </c>
      <c r="C148" s="7" t="s">
        <v>217</v>
      </c>
      <c r="D148" s="11" t="s">
        <v>88</v>
      </c>
      <c r="E148" s="8" t="s">
        <v>274</v>
      </c>
      <c r="F148" s="8" t="s">
        <v>90</v>
      </c>
      <c r="G148" s="8" t="s">
        <v>130</v>
      </c>
      <c r="H148" s="2" t="s">
        <v>193</v>
      </c>
      <c r="I148" s="9" t="s">
        <v>67</v>
      </c>
      <c r="J148" s="20" t="str">
        <f>VLOOKUP(I148,Sheet2!$B$4:$C$9,2,0)</f>
        <v>V.07.07.20</v>
      </c>
      <c r="K148" s="2" t="s">
        <v>93</v>
      </c>
      <c r="L148" s="2" t="s">
        <v>275</v>
      </c>
      <c r="M148" s="2" t="s">
        <v>170</v>
      </c>
      <c r="N148" s="2"/>
      <c r="O148" s="2" t="s">
        <v>195</v>
      </c>
      <c r="P148" s="2" t="s">
        <v>269</v>
      </c>
      <c r="Q148" s="2"/>
      <c r="R148" s="8" t="s">
        <v>276</v>
      </c>
      <c r="S148" s="2" t="s">
        <v>277</v>
      </c>
      <c r="T148" s="21" t="s">
        <v>278</v>
      </c>
      <c r="U148" s="2"/>
    </row>
    <row r="149" spans="1:21" s="10" customFormat="1" ht="48" customHeight="1" x14ac:dyDescent="0.25">
      <c r="A149" s="19">
        <f>IF(B149="","",SUBTOTAL(3,$B$10:B149))</f>
        <v>140</v>
      </c>
      <c r="B149" s="6" t="s">
        <v>379</v>
      </c>
      <c r="C149" s="7" t="s">
        <v>217</v>
      </c>
      <c r="D149" s="11" t="s">
        <v>88</v>
      </c>
      <c r="E149" s="8" t="s">
        <v>129</v>
      </c>
      <c r="F149" s="8" t="s">
        <v>224</v>
      </c>
      <c r="G149" s="8" t="s">
        <v>380</v>
      </c>
      <c r="H149" s="2" t="s">
        <v>193</v>
      </c>
      <c r="I149" s="9" t="s">
        <v>67</v>
      </c>
      <c r="J149" s="20" t="str">
        <f>VLOOKUP(I149,Sheet2!$B$4:$C$9,2,0)</f>
        <v>V.07.07.20</v>
      </c>
      <c r="K149" s="2" t="s">
        <v>93</v>
      </c>
      <c r="L149" s="2" t="s">
        <v>140</v>
      </c>
      <c r="M149" s="2" t="s">
        <v>381</v>
      </c>
      <c r="N149" s="2"/>
      <c r="O149" s="2" t="s">
        <v>267</v>
      </c>
      <c r="P149" s="2" t="s">
        <v>338</v>
      </c>
      <c r="Q149" s="2"/>
      <c r="R149" s="8" t="s">
        <v>382</v>
      </c>
      <c r="S149" s="2" t="s">
        <v>383</v>
      </c>
      <c r="T149" s="21" t="s">
        <v>384</v>
      </c>
      <c r="U149" s="2"/>
    </row>
    <row r="150" spans="1:21" s="10" customFormat="1" ht="48" customHeight="1" x14ac:dyDescent="0.25">
      <c r="A150" s="19">
        <f>IF(B150="","",SUBTOTAL(3,$B$10:B150))</f>
        <v>141</v>
      </c>
      <c r="B150" s="6" t="s">
        <v>642</v>
      </c>
      <c r="C150" s="7" t="s">
        <v>217</v>
      </c>
      <c r="D150" s="11" t="s">
        <v>88</v>
      </c>
      <c r="E150" s="8" t="s">
        <v>317</v>
      </c>
      <c r="F150" s="8" t="s">
        <v>102</v>
      </c>
      <c r="G150" s="8" t="s">
        <v>256</v>
      </c>
      <c r="H150" s="2" t="s">
        <v>211</v>
      </c>
      <c r="I150" s="9" t="s">
        <v>67</v>
      </c>
      <c r="J150" s="20" t="str">
        <f>VLOOKUP(I150,Sheet2!$B$4:$C$9,2,0)</f>
        <v>V.07.07.20</v>
      </c>
      <c r="K150" s="2" t="s">
        <v>93</v>
      </c>
      <c r="L150" s="2" t="s">
        <v>275</v>
      </c>
      <c r="M150" s="2" t="s">
        <v>332</v>
      </c>
      <c r="N150" s="2"/>
      <c r="O150" s="2" t="s">
        <v>195</v>
      </c>
      <c r="P150" s="2" t="s">
        <v>338</v>
      </c>
      <c r="Q150" s="2"/>
      <c r="R150" s="8" t="s">
        <v>643</v>
      </c>
      <c r="S150" s="2" t="s">
        <v>644</v>
      </c>
      <c r="T150" s="21" t="s">
        <v>645</v>
      </c>
      <c r="U150" s="2"/>
    </row>
    <row r="151" spans="1:21" s="10" customFormat="1" ht="48" customHeight="1" x14ac:dyDescent="0.25">
      <c r="A151" s="19">
        <f>IF(B151="","",SUBTOTAL(3,$B$10:B151))</f>
        <v>142</v>
      </c>
      <c r="B151" s="6" t="s">
        <v>397</v>
      </c>
      <c r="C151" s="7" t="s">
        <v>217</v>
      </c>
      <c r="D151" s="11" t="s">
        <v>88</v>
      </c>
      <c r="E151" s="8" t="s">
        <v>201</v>
      </c>
      <c r="F151" s="8" t="s">
        <v>239</v>
      </c>
      <c r="G151" s="8" t="s">
        <v>256</v>
      </c>
      <c r="H151" s="2" t="s">
        <v>816</v>
      </c>
      <c r="I151" s="9" t="s">
        <v>67</v>
      </c>
      <c r="J151" s="20" t="str">
        <f>VLOOKUP(I151,Sheet2!$B$4:$C$9,2,0)</f>
        <v>V.07.07.20</v>
      </c>
      <c r="K151" s="2" t="s">
        <v>93</v>
      </c>
      <c r="L151" s="2" t="s">
        <v>824</v>
      </c>
      <c r="M151" s="2" t="s">
        <v>332</v>
      </c>
      <c r="N151" s="2"/>
      <c r="O151" s="2" t="s">
        <v>227</v>
      </c>
      <c r="P151" s="2" t="s">
        <v>657</v>
      </c>
      <c r="Q151" s="2"/>
      <c r="R151" s="8" t="s">
        <v>828</v>
      </c>
      <c r="S151" s="2" t="s">
        <v>829</v>
      </c>
      <c r="T151" s="21" t="s">
        <v>830</v>
      </c>
      <c r="U151" s="2"/>
    </row>
    <row r="152" spans="1:21" s="10" customFormat="1" ht="48" customHeight="1" x14ac:dyDescent="0.25">
      <c r="A152" s="19">
        <f>IF(B152="","",SUBTOTAL(3,$B$10:B152))</f>
        <v>143</v>
      </c>
      <c r="B152" s="6" t="s">
        <v>1062</v>
      </c>
      <c r="C152" s="7" t="s">
        <v>217</v>
      </c>
      <c r="D152" s="11" t="s">
        <v>88</v>
      </c>
      <c r="E152" s="8" t="s">
        <v>662</v>
      </c>
      <c r="F152" s="8" t="s">
        <v>201</v>
      </c>
      <c r="G152" s="8" t="s">
        <v>380</v>
      </c>
      <c r="H152" s="2" t="s">
        <v>169</v>
      </c>
      <c r="I152" s="9" t="s">
        <v>67</v>
      </c>
      <c r="J152" s="20" t="str">
        <f>VLOOKUP(I152,Sheet2!$B$4:$C$9,2,0)</f>
        <v>V.07.07.20</v>
      </c>
      <c r="K152" s="2" t="s">
        <v>93</v>
      </c>
      <c r="L152" s="2" t="s">
        <v>275</v>
      </c>
      <c r="M152" s="2" t="s">
        <v>332</v>
      </c>
      <c r="N152" s="2"/>
      <c r="O152" s="2" t="s">
        <v>227</v>
      </c>
      <c r="P152" s="2" t="s">
        <v>657</v>
      </c>
      <c r="Q152" s="2"/>
      <c r="R152" s="8" t="s">
        <v>1063</v>
      </c>
      <c r="S152" s="2" t="s">
        <v>1064</v>
      </c>
      <c r="T152" s="21" t="s">
        <v>1065</v>
      </c>
      <c r="U152" s="2"/>
    </row>
    <row r="153" spans="1:21" s="10" customFormat="1" ht="48" customHeight="1" x14ac:dyDescent="0.25">
      <c r="A153" s="19">
        <f>IF(B153="","",SUBTOTAL(3,$B$10:B153))</f>
        <v>144</v>
      </c>
      <c r="B153" s="6" t="s">
        <v>566</v>
      </c>
      <c r="C153" s="7" t="s">
        <v>567</v>
      </c>
      <c r="D153" s="11" t="s">
        <v>88</v>
      </c>
      <c r="E153" s="8" t="s">
        <v>78</v>
      </c>
      <c r="F153" s="8" t="s">
        <v>202</v>
      </c>
      <c r="G153" s="8" t="s">
        <v>256</v>
      </c>
      <c r="H153" s="2" t="s">
        <v>568</v>
      </c>
      <c r="I153" s="9" t="s">
        <v>67</v>
      </c>
      <c r="J153" s="20" t="str">
        <f>VLOOKUP(I153,Sheet2!$B$4:$C$9,2,0)</f>
        <v>V.07.07.20</v>
      </c>
      <c r="K153" s="2" t="s">
        <v>93</v>
      </c>
      <c r="L153" s="2" t="s">
        <v>275</v>
      </c>
      <c r="M153" s="2" t="s">
        <v>204</v>
      </c>
      <c r="N153" s="2"/>
      <c r="O153" s="2" t="s">
        <v>195</v>
      </c>
      <c r="P153" s="2" t="s">
        <v>338</v>
      </c>
      <c r="Q153" s="2"/>
      <c r="R153" s="8" t="s">
        <v>569</v>
      </c>
      <c r="S153" s="2" t="s">
        <v>570</v>
      </c>
      <c r="T153" s="21" t="s">
        <v>576</v>
      </c>
      <c r="U153" s="2"/>
    </row>
    <row r="154" spans="1:21" s="10" customFormat="1" ht="48" customHeight="1" x14ac:dyDescent="0.25">
      <c r="A154" s="19">
        <f>IF(B154="","",SUBTOTAL(3,$B$10:B154))</f>
        <v>145</v>
      </c>
      <c r="B154" s="6" t="s">
        <v>1643</v>
      </c>
      <c r="C154" s="7" t="s">
        <v>567</v>
      </c>
      <c r="D154" s="11" t="s">
        <v>88</v>
      </c>
      <c r="E154" s="8" t="s">
        <v>190</v>
      </c>
      <c r="F154" s="8" t="s">
        <v>191</v>
      </c>
      <c r="G154" s="8" t="s">
        <v>380</v>
      </c>
      <c r="H154" s="2" t="s">
        <v>193</v>
      </c>
      <c r="I154" s="9" t="s">
        <v>67</v>
      </c>
      <c r="J154" s="20" t="str">
        <f>VLOOKUP(I154,Sheet2!$B$4:$C$9,2,0)</f>
        <v>V.07.07.20</v>
      </c>
      <c r="K154" s="2" t="s">
        <v>93</v>
      </c>
      <c r="L154" s="2" t="s">
        <v>275</v>
      </c>
      <c r="M154" s="2" t="s">
        <v>332</v>
      </c>
      <c r="N154" s="2"/>
      <c r="O154" s="2" t="s">
        <v>227</v>
      </c>
      <c r="P154" s="2" t="s">
        <v>657</v>
      </c>
      <c r="Q154" s="2"/>
      <c r="R154" s="8" t="s">
        <v>745</v>
      </c>
      <c r="S154" s="2" t="s">
        <v>746</v>
      </c>
      <c r="T154" s="21" t="s">
        <v>747</v>
      </c>
      <c r="U154" s="2"/>
    </row>
    <row r="155" spans="1:21" s="29" customFormat="1" ht="48" customHeight="1" x14ac:dyDescent="0.25">
      <c r="A155" s="19">
        <f>IF(B155="","",SUBTOTAL(3,$B$10:B155))</f>
        <v>146</v>
      </c>
      <c r="B155" s="6" t="s">
        <v>1431</v>
      </c>
      <c r="C155" s="7" t="s">
        <v>561</v>
      </c>
      <c r="D155" s="11" t="s">
        <v>88</v>
      </c>
      <c r="E155" s="8" t="s">
        <v>302</v>
      </c>
      <c r="F155" s="8" t="s">
        <v>78</v>
      </c>
      <c r="G155" s="8" t="s">
        <v>203</v>
      </c>
      <c r="H155" s="2" t="s">
        <v>462</v>
      </c>
      <c r="I155" s="9" t="s">
        <v>67</v>
      </c>
      <c r="J155" s="20" t="str">
        <f>VLOOKUP(I155,Sheet2!$B$4:$C$9,2,0)</f>
        <v>V.07.07.20</v>
      </c>
      <c r="K155" s="2" t="s">
        <v>93</v>
      </c>
      <c r="L155" s="2" t="s">
        <v>275</v>
      </c>
      <c r="M155" s="2" t="s">
        <v>204</v>
      </c>
      <c r="N155" s="2"/>
      <c r="O155" s="2" t="s">
        <v>195</v>
      </c>
      <c r="P155" s="2" t="s">
        <v>333</v>
      </c>
      <c r="Q155" s="2"/>
      <c r="R155" s="8" t="s">
        <v>1432</v>
      </c>
      <c r="S155" s="2" t="s">
        <v>1433</v>
      </c>
      <c r="T155" s="21" t="s">
        <v>1434</v>
      </c>
      <c r="U155" s="2"/>
    </row>
    <row r="156" spans="1:21" s="10" customFormat="1" ht="48" customHeight="1" x14ac:dyDescent="0.25">
      <c r="A156" s="19">
        <f>IF(B156="","",SUBTOTAL(3,$B$10:B156))</f>
        <v>147</v>
      </c>
      <c r="B156" s="6" t="s">
        <v>1553</v>
      </c>
      <c r="C156" s="7" t="s">
        <v>1554</v>
      </c>
      <c r="D156" s="11" t="s">
        <v>76</v>
      </c>
      <c r="E156" s="8" t="s">
        <v>78</v>
      </c>
      <c r="F156" s="8" t="s">
        <v>201</v>
      </c>
      <c r="G156" s="8" t="s">
        <v>285</v>
      </c>
      <c r="H156" s="2" t="s">
        <v>193</v>
      </c>
      <c r="I156" s="9" t="s">
        <v>67</v>
      </c>
      <c r="J156" s="20" t="str">
        <f>VLOOKUP(I156,Sheet2!$B$4:$C$9,2,0)</f>
        <v>V.07.07.20</v>
      </c>
      <c r="K156" s="2" t="s">
        <v>93</v>
      </c>
      <c r="L156" s="2" t="s">
        <v>275</v>
      </c>
      <c r="M156" s="2" t="s">
        <v>204</v>
      </c>
      <c r="N156" s="2"/>
      <c r="O156" s="2" t="s">
        <v>227</v>
      </c>
      <c r="P156" s="2" t="s">
        <v>333</v>
      </c>
      <c r="Q156" s="2"/>
      <c r="R156" s="8" t="s">
        <v>1555</v>
      </c>
      <c r="S156" s="2" t="s">
        <v>1556</v>
      </c>
      <c r="T156" s="21" t="s">
        <v>1557</v>
      </c>
      <c r="U156" s="2"/>
    </row>
    <row r="157" spans="1:21" s="29" customFormat="1" ht="48" customHeight="1" x14ac:dyDescent="0.25">
      <c r="A157" s="19">
        <f>IF(B157="","",SUBTOTAL(3,$B$10:B157))</f>
        <v>148</v>
      </c>
      <c r="B157" s="6" t="s">
        <v>467</v>
      </c>
      <c r="C157" s="7" t="s">
        <v>436</v>
      </c>
      <c r="D157" s="11" t="s">
        <v>88</v>
      </c>
      <c r="E157" s="8" t="s">
        <v>415</v>
      </c>
      <c r="F157" s="8" t="s">
        <v>118</v>
      </c>
      <c r="G157" s="8" t="s">
        <v>158</v>
      </c>
      <c r="H157" s="2" t="s">
        <v>193</v>
      </c>
      <c r="I157" s="9" t="s">
        <v>67</v>
      </c>
      <c r="J157" s="20" t="str">
        <f>VLOOKUP(I157,Sheet2!$B$4:$C$9,2,0)</f>
        <v>V.07.07.20</v>
      </c>
      <c r="K157" s="2" t="s">
        <v>93</v>
      </c>
      <c r="L157" s="2" t="s">
        <v>275</v>
      </c>
      <c r="M157" s="2" t="s">
        <v>204</v>
      </c>
      <c r="N157" s="2"/>
      <c r="O157" s="2" t="s">
        <v>227</v>
      </c>
      <c r="P157" s="2" t="s">
        <v>262</v>
      </c>
      <c r="Q157" s="2"/>
      <c r="R157" s="8" t="s">
        <v>468</v>
      </c>
      <c r="S157" s="2" t="s">
        <v>469</v>
      </c>
      <c r="T157" s="21" t="s">
        <v>470</v>
      </c>
      <c r="U157" s="2"/>
    </row>
    <row r="158" spans="1:21" s="10" customFormat="1" ht="48" customHeight="1" x14ac:dyDescent="0.25">
      <c r="A158" s="19">
        <f>IF(B158="","",SUBTOTAL(3,$B$10:B158))</f>
        <v>149</v>
      </c>
      <c r="B158" s="6" t="s">
        <v>571</v>
      </c>
      <c r="C158" s="7" t="s">
        <v>539</v>
      </c>
      <c r="D158" s="11" t="s">
        <v>88</v>
      </c>
      <c r="E158" s="8" t="s">
        <v>572</v>
      </c>
      <c r="F158" s="8" t="s">
        <v>191</v>
      </c>
      <c r="G158" s="8" t="s">
        <v>139</v>
      </c>
      <c r="H158" s="2" t="s">
        <v>193</v>
      </c>
      <c r="I158" s="9" t="s">
        <v>67</v>
      </c>
      <c r="J158" s="20" t="str">
        <f>VLOOKUP(I158,Sheet2!$B$4:$C$9,2,0)</f>
        <v>V.07.07.20</v>
      </c>
      <c r="K158" s="2" t="s">
        <v>291</v>
      </c>
      <c r="L158" s="2" t="s">
        <v>573</v>
      </c>
      <c r="M158" s="2" t="s">
        <v>204</v>
      </c>
      <c r="N158" s="2"/>
      <c r="O158" s="2" t="s">
        <v>227</v>
      </c>
      <c r="P158" s="2" t="s">
        <v>262</v>
      </c>
      <c r="Q158" s="2"/>
      <c r="R158" s="8" t="s">
        <v>574</v>
      </c>
      <c r="S158" s="2" t="s">
        <v>575</v>
      </c>
      <c r="T158" s="21" t="s">
        <v>577</v>
      </c>
      <c r="U158" s="2"/>
    </row>
    <row r="159" spans="1:21" s="10" customFormat="1" ht="48" customHeight="1" x14ac:dyDescent="0.25">
      <c r="A159" s="19">
        <f>IF(B159="","",SUBTOTAL(3,$B$10:B159))</f>
        <v>150</v>
      </c>
      <c r="B159" s="6" t="s">
        <v>632</v>
      </c>
      <c r="C159" s="7" t="s">
        <v>539</v>
      </c>
      <c r="D159" s="11" t="s">
        <v>88</v>
      </c>
      <c r="E159" s="8" t="s">
        <v>201</v>
      </c>
      <c r="F159" s="8" t="s">
        <v>202</v>
      </c>
      <c r="G159" s="8" t="s">
        <v>139</v>
      </c>
      <c r="H159" s="2" t="s">
        <v>268</v>
      </c>
      <c r="I159" s="9" t="s">
        <v>67</v>
      </c>
      <c r="J159" s="20" t="str">
        <f>VLOOKUP(I159,Sheet2!$B$4:$C$9,2,0)</f>
        <v>V.07.07.20</v>
      </c>
      <c r="K159" s="2" t="s">
        <v>93</v>
      </c>
      <c r="L159" s="2" t="s">
        <v>601</v>
      </c>
      <c r="M159" s="2" t="s">
        <v>204</v>
      </c>
      <c r="N159" s="2"/>
      <c r="O159" s="2" t="s">
        <v>227</v>
      </c>
      <c r="P159" s="2" t="s">
        <v>262</v>
      </c>
      <c r="Q159" s="2"/>
      <c r="R159" s="8" t="s">
        <v>633</v>
      </c>
      <c r="S159" s="2" t="s">
        <v>634</v>
      </c>
      <c r="T159" s="21" t="s">
        <v>635</v>
      </c>
      <c r="U159" s="2"/>
    </row>
    <row r="160" spans="1:21" s="10" customFormat="1" ht="48" customHeight="1" x14ac:dyDescent="0.25">
      <c r="A160" s="19">
        <f>IF(B160="","",SUBTOTAL(3,$B$10:B160))</f>
        <v>151</v>
      </c>
      <c r="B160" s="6" t="s">
        <v>181</v>
      </c>
      <c r="C160" s="7" t="s">
        <v>539</v>
      </c>
      <c r="D160" s="11" t="s">
        <v>88</v>
      </c>
      <c r="E160" s="8" t="s">
        <v>148</v>
      </c>
      <c r="F160" s="8" t="s">
        <v>224</v>
      </c>
      <c r="G160" s="8" t="s">
        <v>380</v>
      </c>
      <c r="H160" s="2" t="s">
        <v>462</v>
      </c>
      <c r="I160" s="9" t="s">
        <v>67</v>
      </c>
      <c r="J160" s="20" t="str">
        <f>VLOOKUP(I160,Sheet2!$B$4:$C$9,2,0)</f>
        <v>V.07.07.20</v>
      </c>
      <c r="K160" s="2" t="s">
        <v>93</v>
      </c>
      <c r="L160" s="2" t="s">
        <v>601</v>
      </c>
      <c r="M160" s="2" t="s">
        <v>946</v>
      </c>
      <c r="N160" s="2"/>
      <c r="O160" s="2" t="s">
        <v>267</v>
      </c>
      <c r="P160" s="2" t="s">
        <v>657</v>
      </c>
      <c r="Q160" s="2"/>
      <c r="R160" s="8" t="s">
        <v>947</v>
      </c>
      <c r="S160" s="2" t="s">
        <v>948</v>
      </c>
      <c r="T160" s="21" t="s">
        <v>949</v>
      </c>
      <c r="U160" s="2"/>
    </row>
    <row r="161" spans="1:21" s="10" customFormat="1" ht="48" customHeight="1" x14ac:dyDescent="0.25">
      <c r="A161" s="19">
        <f>IF(B161="","",SUBTOTAL(3,$B$10:B161))</f>
        <v>152</v>
      </c>
      <c r="B161" s="6" t="s">
        <v>1521</v>
      </c>
      <c r="C161" s="7" t="s">
        <v>539</v>
      </c>
      <c r="D161" s="11" t="s">
        <v>88</v>
      </c>
      <c r="E161" s="8" t="s">
        <v>210</v>
      </c>
      <c r="F161" s="8" t="s">
        <v>90</v>
      </c>
      <c r="G161" s="8" t="s">
        <v>103</v>
      </c>
      <c r="H161" s="2" t="s">
        <v>169</v>
      </c>
      <c r="I161" s="9" t="s">
        <v>67</v>
      </c>
      <c r="J161" s="20" t="str">
        <f>VLOOKUP(I161,Sheet2!$B$4:$C$9,2,0)</f>
        <v>V.07.07.20</v>
      </c>
      <c r="K161" s="2" t="s">
        <v>85</v>
      </c>
      <c r="L161" s="2" t="s">
        <v>1522</v>
      </c>
      <c r="M161" s="2" t="s">
        <v>332</v>
      </c>
      <c r="N161" s="2"/>
      <c r="O161" s="2" t="s">
        <v>195</v>
      </c>
      <c r="P161" s="2" t="s">
        <v>657</v>
      </c>
      <c r="Q161" s="2"/>
      <c r="R161" s="8" t="s">
        <v>1523</v>
      </c>
      <c r="S161" s="2" t="s">
        <v>1524</v>
      </c>
      <c r="T161" s="21" t="s">
        <v>1525</v>
      </c>
      <c r="U161" s="2" t="s">
        <v>1515</v>
      </c>
    </row>
    <row r="162" spans="1:21" s="10" customFormat="1" ht="48" customHeight="1" x14ac:dyDescent="0.25">
      <c r="A162" s="19">
        <f>IF(B162="","",SUBTOTAL(3,$B$10:B162))</f>
        <v>153</v>
      </c>
      <c r="B162" s="6" t="s">
        <v>1594</v>
      </c>
      <c r="C162" s="7" t="s">
        <v>539</v>
      </c>
      <c r="D162" s="11" t="s">
        <v>88</v>
      </c>
      <c r="E162" s="8" t="s">
        <v>166</v>
      </c>
      <c r="F162" s="8" t="s">
        <v>118</v>
      </c>
      <c r="G162" s="8" t="s">
        <v>158</v>
      </c>
      <c r="H162" s="2" t="s">
        <v>568</v>
      </c>
      <c r="I162" s="9" t="s">
        <v>67</v>
      </c>
      <c r="J162" s="20" t="str">
        <f>VLOOKUP(I162,Sheet2!$B$4:$C$9,2,0)</f>
        <v>V.07.07.20</v>
      </c>
      <c r="K162" s="2" t="s">
        <v>93</v>
      </c>
      <c r="L162" s="2" t="s">
        <v>275</v>
      </c>
      <c r="M162" s="2" t="s">
        <v>1595</v>
      </c>
      <c r="N162" s="2"/>
      <c r="O162" s="2" t="s">
        <v>195</v>
      </c>
      <c r="P162" s="2" t="s">
        <v>205</v>
      </c>
      <c r="Q162" s="2"/>
      <c r="R162" s="8" t="s">
        <v>1596</v>
      </c>
      <c r="S162" s="2" t="s">
        <v>1597</v>
      </c>
      <c r="T162" s="21" t="s">
        <v>1598</v>
      </c>
      <c r="U162" s="2"/>
    </row>
    <row r="163" spans="1:21" s="10" customFormat="1" ht="48" customHeight="1" x14ac:dyDescent="0.25">
      <c r="A163" s="19">
        <f>IF(B163="","",SUBTOTAL(3,$B$10:B163))</f>
        <v>154</v>
      </c>
      <c r="B163" s="6" t="s">
        <v>181</v>
      </c>
      <c r="C163" s="7" t="s">
        <v>1269</v>
      </c>
      <c r="D163" s="11" t="s">
        <v>88</v>
      </c>
      <c r="E163" s="8" t="s">
        <v>166</v>
      </c>
      <c r="F163" s="8" t="s">
        <v>90</v>
      </c>
      <c r="G163" s="8" t="s">
        <v>285</v>
      </c>
      <c r="H163" s="2" t="s">
        <v>193</v>
      </c>
      <c r="I163" s="9" t="s">
        <v>67</v>
      </c>
      <c r="J163" s="20" t="str">
        <f>VLOOKUP(I163,Sheet2!$B$4:$C$9,2,0)</f>
        <v>V.07.07.20</v>
      </c>
      <c r="K163" s="2" t="s">
        <v>93</v>
      </c>
      <c r="L163" s="2" t="s">
        <v>275</v>
      </c>
      <c r="M163" s="2" t="s">
        <v>204</v>
      </c>
      <c r="N163" s="2"/>
      <c r="O163" s="2" t="s">
        <v>195</v>
      </c>
      <c r="P163" s="2" t="s">
        <v>657</v>
      </c>
      <c r="Q163" s="2"/>
      <c r="R163" s="8" t="s">
        <v>1270</v>
      </c>
      <c r="S163" s="2" t="s">
        <v>1271</v>
      </c>
      <c r="T163" s="21" t="s">
        <v>1272</v>
      </c>
      <c r="U163" s="2"/>
    </row>
    <row r="164" spans="1:21" s="10" customFormat="1" ht="48" customHeight="1" x14ac:dyDescent="0.25">
      <c r="A164" s="19">
        <f>IF(B164="","",SUBTOTAL(3,$B$10:B164))</f>
        <v>155</v>
      </c>
      <c r="B164" s="6" t="s">
        <v>329</v>
      </c>
      <c r="C164" s="7" t="s">
        <v>330</v>
      </c>
      <c r="D164" s="11" t="s">
        <v>88</v>
      </c>
      <c r="E164" s="8" t="s">
        <v>331</v>
      </c>
      <c r="F164" s="8" t="s">
        <v>249</v>
      </c>
      <c r="G164" s="8" t="s">
        <v>203</v>
      </c>
      <c r="H164" s="2" t="s">
        <v>193</v>
      </c>
      <c r="I164" s="9" t="s">
        <v>67</v>
      </c>
      <c r="J164" s="20" t="str">
        <f>VLOOKUP(I164,Sheet2!$B$4:$C$9,2,0)</f>
        <v>V.07.07.20</v>
      </c>
      <c r="K164" s="2" t="s">
        <v>93</v>
      </c>
      <c r="L164" s="2" t="s">
        <v>140</v>
      </c>
      <c r="M164" s="2" t="s">
        <v>332</v>
      </c>
      <c r="N164" s="2" t="s">
        <v>393</v>
      </c>
      <c r="O164" s="2" t="s">
        <v>227</v>
      </c>
      <c r="P164" s="2" t="s">
        <v>333</v>
      </c>
      <c r="Q164" s="2"/>
      <c r="R164" s="8" t="s">
        <v>334</v>
      </c>
      <c r="S164" s="2" t="s">
        <v>335</v>
      </c>
      <c r="T164" s="21" t="s">
        <v>336</v>
      </c>
      <c r="U164" s="2"/>
    </row>
    <row r="165" spans="1:21" s="10" customFormat="1" ht="48" customHeight="1" x14ac:dyDescent="0.25">
      <c r="A165" s="19">
        <f>IF(B165="","",SUBTOTAL(3,$B$10:B165))</f>
        <v>156</v>
      </c>
      <c r="B165" s="6" t="s">
        <v>127</v>
      </c>
      <c r="C165" s="7" t="s">
        <v>128</v>
      </c>
      <c r="D165" s="11" t="s">
        <v>88</v>
      </c>
      <c r="E165" s="8" t="s">
        <v>129</v>
      </c>
      <c r="F165" s="8" t="s">
        <v>78</v>
      </c>
      <c r="G165" s="8" t="s">
        <v>130</v>
      </c>
      <c r="H165" s="2" t="s">
        <v>131</v>
      </c>
      <c r="I165" s="9" t="s">
        <v>67</v>
      </c>
      <c r="J165" s="20" t="str">
        <f>VLOOKUP(I165,Sheet2!$B$4:$C$9,2,0)</f>
        <v>V.07.07.20</v>
      </c>
      <c r="K165" s="2" t="s">
        <v>93</v>
      </c>
      <c r="L165" s="2" t="s">
        <v>132</v>
      </c>
      <c r="M165" s="2" t="s">
        <v>95</v>
      </c>
      <c r="N165" s="2"/>
      <c r="O165" s="2" t="s">
        <v>195</v>
      </c>
      <c r="P165" s="2" t="s">
        <v>205</v>
      </c>
      <c r="Q165" s="2">
        <v>0</v>
      </c>
      <c r="R165" s="34" t="s">
        <v>133</v>
      </c>
      <c r="S165" s="2" t="s">
        <v>134</v>
      </c>
      <c r="T165" s="21" t="s">
        <v>135</v>
      </c>
      <c r="U165" s="2"/>
    </row>
    <row r="166" spans="1:21" s="10" customFormat="1" ht="48" customHeight="1" x14ac:dyDescent="0.25">
      <c r="A166" s="19">
        <f>IF(B166="","",SUBTOTAL(3,$B$10:B166))</f>
        <v>157</v>
      </c>
      <c r="B166" s="6" t="s">
        <v>216</v>
      </c>
      <c r="C166" s="7" t="s">
        <v>1509</v>
      </c>
      <c r="D166" s="11" t="s">
        <v>88</v>
      </c>
      <c r="E166" s="8" t="s">
        <v>415</v>
      </c>
      <c r="F166" s="8" t="s">
        <v>118</v>
      </c>
      <c r="G166" s="8" t="s">
        <v>1013</v>
      </c>
      <c r="H166" s="2" t="s">
        <v>169</v>
      </c>
      <c r="I166" s="9" t="s">
        <v>67</v>
      </c>
      <c r="J166" s="20" t="str">
        <f>VLOOKUP(I166,Sheet2!$B$4:$C$9,2,0)</f>
        <v>V.07.07.20</v>
      </c>
      <c r="K166" s="2" t="s">
        <v>291</v>
      </c>
      <c r="L166" s="2" t="s">
        <v>526</v>
      </c>
      <c r="M166" s="2" t="s">
        <v>332</v>
      </c>
      <c r="N166" s="2"/>
      <c r="O166" s="2" t="s">
        <v>227</v>
      </c>
      <c r="P166" s="2" t="s">
        <v>1510</v>
      </c>
      <c r="Q166" s="2" t="s">
        <v>1511</v>
      </c>
      <c r="R166" s="8" t="s">
        <v>1512</v>
      </c>
      <c r="S166" s="2" t="s">
        <v>1513</v>
      </c>
      <c r="T166" s="21" t="s">
        <v>1514</v>
      </c>
      <c r="U166" s="2" t="s">
        <v>1515</v>
      </c>
    </row>
    <row r="167" spans="1:21" s="10" customFormat="1" ht="48" customHeight="1" x14ac:dyDescent="0.25">
      <c r="A167" s="19">
        <f>IF(B167="","",SUBTOTAL(3,$B$10:B167))</f>
        <v>158</v>
      </c>
      <c r="B167" s="6" t="s">
        <v>222</v>
      </c>
      <c r="C167" s="7" t="s">
        <v>1276</v>
      </c>
      <c r="D167" s="11" t="s">
        <v>88</v>
      </c>
      <c r="E167" s="8" t="s">
        <v>166</v>
      </c>
      <c r="F167" s="8" t="s">
        <v>157</v>
      </c>
      <c r="G167" s="8" t="s">
        <v>103</v>
      </c>
      <c r="H167" s="2" t="s">
        <v>193</v>
      </c>
      <c r="I167" s="9" t="s">
        <v>67</v>
      </c>
      <c r="J167" s="20" t="str">
        <f>VLOOKUP(I167,Sheet2!$B$4:$C$9,2,0)</f>
        <v>V.07.07.20</v>
      </c>
      <c r="K167" s="2" t="s">
        <v>93</v>
      </c>
      <c r="L167" s="2" t="s">
        <v>275</v>
      </c>
      <c r="M167" s="2" t="s">
        <v>104</v>
      </c>
      <c r="N167" s="2"/>
      <c r="O167" s="2" t="s">
        <v>195</v>
      </c>
      <c r="P167" s="2" t="s">
        <v>657</v>
      </c>
      <c r="Q167" s="2"/>
      <c r="R167" s="8" t="s">
        <v>1277</v>
      </c>
      <c r="S167" s="2" t="s">
        <v>1278</v>
      </c>
      <c r="T167" s="21" t="s">
        <v>1279</v>
      </c>
      <c r="U167" s="2"/>
    </row>
    <row r="168" spans="1:21" s="10" customFormat="1" ht="48" customHeight="1" x14ac:dyDescent="0.25">
      <c r="A168" s="19">
        <f>IF(B168="","",SUBTOTAL(3,$B$10:B168))</f>
        <v>159</v>
      </c>
      <c r="B168" s="6" t="s">
        <v>397</v>
      </c>
      <c r="C168" s="7" t="s">
        <v>398</v>
      </c>
      <c r="D168" s="11" t="s">
        <v>88</v>
      </c>
      <c r="E168" s="8" t="s">
        <v>138</v>
      </c>
      <c r="F168" s="8" t="s">
        <v>201</v>
      </c>
      <c r="G168" s="8" t="s">
        <v>139</v>
      </c>
      <c r="H168" s="2" t="s">
        <v>193</v>
      </c>
      <c r="I168" s="9" t="s">
        <v>67</v>
      </c>
      <c r="J168" s="20" t="str">
        <f>VLOOKUP(I168,Sheet2!$B$4:$C$9,2,0)</f>
        <v>V.07.07.20</v>
      </c>
      <c r="K168" s="2" t="s">
        <v>93</v>
      </c>
      <c r="L168" s="2" t="s">
        <v>275</v>
      </c>
      <c r="M168" s="2" t="s">
        <v>204</v>
      </c>
      <c r="N168" s="2"/>
      <c r="O168" s="2" t="s">
        <v>227</v>
      </c>
      <c r="P168" s="2" t="s">
        <v>262</v>
      </c>
      <c r="Q168" s="2"/>
      <c r="R168" s="8" t="s">
        <v>399</v>
      </c>
      <c r="S168" s="2" t="s">
        <v>400</v>
      </c>
      <c r="T168" s="21" t="s">
        <v>401</v>
      </c>
      <c r="U168" s="2"/>
    </row>
    <row r="169" spans="1:21" s="10" customFormat="1" ht="48" customHeight="1" x14ac:dyDescent="0.25">
      <c r="A169" s="19">
        <f>IF(B169="","",SUBTOTAL(3,$B$10:B169))</f>
        <v>160</v>
      </c>
      <c r="B169" s="6" t="s">
        <v>231</v>
      </c>
      <c r="C169" s="7" t="s">
        <v>398</v>
      </c>
      <c r="D169" s="11" t="s">
        <v>88</v>
      </c>
      <c r="E169" s="8" t="s">
        <v>302</v>
      </c>
      <c r="F169" s="8" t="s">
        <v>78</v>
      </c>
      <c r="G169" s="8" t="s">
        <v>203</v>
      </c>
      <c r="H169" s="2" t="s">
        <v>193</v>
      </c>
      <c r="I169" s="9" t="s">
        <v>67</v>
      </c>
      <c r="J169" s="20" t="str">
        <f>VLOOKUP(I169,Sheet2!$B$4:$C$9,2,0)</f>
        <v>V.07.07.20</v>
      </c>
      <c r="K169" s="2" t="s">
        <v>93</v>
      </c>
      <c r="L169" s="2" t="s">
        <v>275</v>
      </c>
      <c r="M169" s="2" t="s">
        <v>332</v>
      </c>
      <c r="N169" s="2"/>
      <c r="O169" s="2" t="s">
        <v>589</v>
      </c>
      <c r="P169" s="2" t="s">
        <v>262</v>
      </c>
      <c r="Q169" s="2"/>
      <c r="R169" s="8" t="s">
        <v>590</v>
      </c>
      <c r="S169" s="2" t="s">
        <v>591</v>
      </c>
      <c r="T169" s="21" t="s">
        <v>592</v>
      </c>
      <c r="U169" s="2"/>
    </row>
    <row r="170" spans="1:21" s="10" customFormat="1" ht="48" customHeight="1" x14ac:dyDescent="0.25">
      <c r="A170" s="19">
        <f>IF(B170="","",SUBTOTAL(3,$B$10:B170))</f>
        <v>161</v>
      </c>
      <c r="B170" s="6" t="s">
        <v>477</v>
      </c>
      <c r="C170" s="7" t="s">
        <v>478</v>
      </c>
      <c r="D170" s="11" t="s">
        <v>76</v>
      </c>
      <c r="E170" s="8" t="s">
        <v>176</v>
      </c>
      <c r="F170" s="8" t="s">
        <v>224</v>
      </c>
      <c r="G170" s="8" t="s">
        <v>380</v>
      </c>
      <c r="H170" s="2" t="s">
        <v>193</v>
      </c>
      <c r="I170" s="9" t="s">
        <v>67</v>
      </c>
      <c r="J170" s="20" t="str">
        <f>VLOOKUP(I170,Sheet2!$B$4:$C$9,2,0)</f>
        <v>V.07.07.20</v>
      </c>
      <c r="K170" s="2" t="s">
        <v>93</v>
      </c>
      <c r="L170" s="2" t="s">
        <v>479</v>
      </c>
      <c r="M170" s="2" t="s">
        <v>332</v>
      </c>
      <c r="N170" s="2"/>
      <c r="O170" s="2" t="s">
        <v>480</v>
      </c>
      <c r="P170" s="2" t="s">
        <v>262</v>
      </c>
      <c r="Q170" s="2"/>
      <c r="R170" s="8" t="s">
        <v>481</v>
      </c>
      <c r="S170" s="2" t="s">
        <v>482</v>
      </c>
      <c r="T170" s="21" t="s">
        <v>483</v>
      </c>
      <c r="U170" s="2"/>
    </row>
    <row r="171" spans="1:21" s="10" customFormat="1" ht="48" customHeight="1" x14ac:dyDescent="0.25">
      <c r="A171" s="19">
        <f>IF(B171="","",SUBTOTAL(3,$B$10:B171))</f>
        <v>162</v>
      </c>
      <c r="B171" s="6" t="s">
        <v>929</v>
      </c>
      <c r="C171" s="7" t="s">
        <v>930</v>
      </c>
      <c r="D171" s="11" t="s">
        <v>88</v>
      </c>
      <c r="E171" s="8" t="s">
        <v>78</v>
      </c>
      <c r="F171" s="8" t="s">
        <v>157</v>
      </c>
      <c r="G171" s="8" t="s">
        <v>139</v>
      </c>
      <c r="H171" s="2" t="s">
        <v>193</v>
      </c>
      <c r="I171" s="9" t="s">
        <v>67</v>
      </c>
      <c r="J171" s="20" t="str">
        <f>VLOOKUP(I171,Sheet2!$B$4:$C$9,2,0)</f>
        <v>V.07.07.20</v>
      </c>
      <c r="K171" s="2" t="s">
        <v>93</v>
      </c>
      <c r="L171" s="2" t="s">
        <v>140</v>
      </c>
      <c r="M171" s="2" t="s">
        <v>332</v>
      </c>
      <c r="N171" s="2"/>
      <c r="O171" s="2" t="s">
        <v>931</v>
      </c>
      <c r="P171" s="2" t="s">
        <v>657</v>
      </c>
      <c r="Q171" s="2"/>
      <c r="R171" s="8" t="s">
        <v>932</v>
      </c>
      <c r="S171" s="2" t="s">
        <v>933</v>
      </c>
      <c r="T171" s="21" t="s">
        <v>934</v>
      </c>
      <c r="U171" s="2"/>
    </row>
    <row r="172" spans="1:21" s="10" customFormat="1" ht="48" customHeight="1" x14ac:dyDescent="0.25">
      <c r="A172" s="19">
        <f>IF(B172="","",SUBTOTAL(3,$B$10:B172))</f>
        <v>163</v>
      </c>
      <c r="B172" s="6" t="s">
        <v>216</v>
      </c>
      <c r="C172" s="7" t="s">
        <v>754</v>
      </c>
      <c r="D172" s="11" t="s">
        <v>88</v>
      </c>
      <c r="E172" s="8" t="s">
        <v>89</v>
      </c>
      <c r="F172" s="8" t="s">
        <v>249</v>
      </c>
      <c r="G172" s="8" t="s">
        <v>91</v>
      </c>
      <c r="H172" s="2" t="s">
        <v>462</v>
      </c>
      <c r="I172" s="9" t="s">
        <v>67</v>
      </c>
      <c r="J172" s="20" t="str">
        <f>VLOOKUP(I172,Sheet2!$B$4:$C$9,2,0)</f>
        <v>V.07.07.20</v>
      </c>
      <c r="K172" s="2" t="s">
        <v>93</v>
      </c>
      <c r="L172" s="2" t="s">
        <v>140</v>
      </c>
      <c r="M172" s="2" t="s">
        <v>332</v>
      </c>
      <c r="N172" s="2"/>
      <c r="O172" s="2" t="s">
        <v>195</v>
      </c>
      <c r="P172" s="2" t="s">
        <v>333</v>
      </c>
      <c r="Q172" s="2"/>
      <c r="R172" s="8" t="s">
        <v>1166</v>
      </c>
      <c r="S172" s="2" t="s">
        <v>1167</v>
      </c>
      <c r="T172" s="21" t="s">
        <v>1168</v>
      </c>
      <c r="U172" s="2"/>
    </row>
    <row r="173" spans="1:21" s="10" customFormat="1" ht="48" customHeight="1" x14ac:dyDescent="0.25">
      <c r="A173" s="19">
        <f>IF(B173="","",SUBTOTAL(3,$B$10:B173))</f>
        <v>164</v>
      </c>
      <c r="B173" s="6" t="s">
        <v>1562</v>
      </c>
      <c r="C173" s="7" t="s">
        <v>1258</v>
      </c>
      <c r="D173" s="11" t="s">
        <v>88</v>
      </c>
      <c r="E173" s="8" t="s">
        <v>662</v>
      </c>
      <c r="F173" s="8" t="s">
        <v>148</v>
      </c>
      <c r="G173" s="8" t="s">
        <v>285</v>
      </c>
      <c r="H173" s="2" t="s">
        <v>568</v>
      </c>
      <c r="I173" s="9" t="s">
        <v>67</v>
      </c>
      <c r="J173" s="20" t="str">
        <f>VLOOKUP(I173,Sheet2!$B$4:$C$9,2,0)</f>
        <v>V.07.07.20</v>
      </c>
      <c r="K173" s="2" t="s">
        <v>93</v>
      </c>
      <c r="L173" s="2" t="s">
        <v>275</v>
      </c>
      <c r="M173" s="2" t="s">
        <v>204</v>
      </c>
      <c r="N173" s="2"/>
      <c r="O173" s="2" t="s">
        <v>227</v>
      </c>
      <c r="P173" s="2" t="s">
        <v>657</v>
      </c>
      <c r="Q173" s="2"/>
      <c r="R173" s="8" t="s">
        <v>1563</v>
      </c>
      <c r="S173" s="2" t="s">
        <v>1564</v>
      </c>
      <c r="T173" s="21" t="s">
        <v>1565</v>
      </c>
      <c r="U173" s="2"/>
    </row>
    <row r="174" spans="1:21" s="10" customFormat="1" ht="48" customHeight="1" x14ac:dyDescent="0.25">
      <c r="A174" s="19">
        <f>IF(B174="","",SUBTOTAL(3,$B$10:B174))</f>
        <v>165</v>
      </c>
      <c r="B174" s="6" t="s">
        <v>678</v>
      </c>
      <c r="C174" s="7" t="s">
        <v>679</v>
      </c>
      <c r="D174" s="11" t="s">
        <v>88</v>
      </c>
      <c r="E174" s="8" t="s">
        <v>355</v>
      </c>
      <c r="F174" s="8" t="s">
        <v>201</v>
      </c>
      <c r="G174" s="8" t="s">
        <v>203</v>
      </c>
      <c r="H174" s="2" t="s">
        <v>193</v>
      </c>
      <c r="I174" s="9" t="s">
        <v>67</v>
      </c>
      <c r="J174" s="20" t="str">
        <f>VLOOKUP(I174,Sheet2!$B$4:$C$9,2,0)</f>
        <v>V.07.07.20</v>
      </c>
      <c r="K174" s="2" t="s">
        <v>93</v>
      </c>
      <c r="L174" s="2" t="s">
        <v>275</v>
      </c>
      <c r="M174" s="2" t="s">
        <v>204</v>
      </c>
      <c r="N174" s="2"/>
      <c r="O174" s="2" t="s">
        <v>195</v>
      </c>
      <c r="P174" s="2" t="s">
        <v>333</v>
      </c>
      <c r="Q174" s="2"/>
      <c r="R174" s="8" t="s">
        <v>680</v>
      </c>
      <c r="S174" s="2" t="s">
        <v>681</v>
      </c>
      <c r="T174" s="21" t="s">
        <v>682</v>
      </c>
      <c r="U174" s="2"/>
    </row>
    <row r="175" spans="1:21" s="10" customFormat="1" ht="48" customHeight="1" x14ac:dyDescent="0.25">
      <c r="A175" s="19">
        <f>IF(B175="","",SUBTOTAL(3,$B$10:B175))</f>
        <v>166</v>
      </c>
      <c r="B175" s="6" t="s">
        <v>216</v>
      </c>
      <c r="C175" s="7" t="s">
        <v>679</v>
      </c>
      <c r="D175" s="11" t="s">
        <v>88</v>
      </c>
      <c r="E175" s="8" t="s">
        <v>148</v>
      </c>
      <c r="F175" s="8" t="s">
        <v>118</v>
      </c>
      <c r="G175" s="8" t="s">
        <v>318</v>
      </c>
      <c r="H175" s="2" t="s">
        <v>193</v>
      </c>
      <c r="I175" s="9" t="s">
        <v>67</v>
      </c>
      <c r="J175" s="20" t="str">
        <f>VLOOKUP(I175,Sheet2!$B$4:$C$9,2,0)</f>
        <v>V.07.07.20</v>
      </c>
      <c r="K175" s="2" t="s">
        <v>93</v>
      </c>
      <c r="L175" s="2" t="s">
        <v>140</v>
      </c>
      <c r="M175" s="2" t="s">
        <v>820</v>
      </c>
      <c r="N175" s="2"/>
      <c r="O175" s="2" t="s">
        <v>227</v>
      </c>
      <c r="P175" s="2" t="s">
        <v>333</v>
      </c>
      <c r="Q175" s="2"/>
      <c r="R175" s="8" t="s">
        <v>821</v>
      </c>
      <c r="S175" s="2" t="s">
        <v>822</v>
      </c>
      <c r="T175" s="21" t="s">
        <v>823</v>
      </c>
      <c r="U175" s="2"/>
    </row>
    <row r="176" spans="1:21" s="10" customFormat="1" ht="48" customHeight="1" x14ac:dyDescent="0.25">
      <c r="A176" s="19">
        <f>IF(B176="","",SUBTOTAL(3,$B$10:B176))</f>
        <v>167</v>
      </c>
      <c r="B176" s="6" t="s">
        <v>216</v>
      </c>
      <c r="C176" s="7" t="s">
        <v>679</v>
      </c>
      <c r="D176" s="11" t="s">
        <v>88</v>
      </c>
      <c r="E176" s="8" t="s">
        <v>77</v>
      </c>
      <c r="F176" s="8" t="s">
        <v>157</v>
      </c>
      <c r="G176" s="8" t="s">
        <v>256</v>
      </c>
      <c r="H176" s="2" t="s">
        <v>193</v>
      </c>
      <c r="I176" s="9" t="s">
        <v>67</v>
      </c>
      <c r="J176" s="20" t="str">
        <f>VLOOKUP(I176,Sheet2!$B$4:$C$9,2,0)</f>
        <v>V.07.07.20</v>
      </c>
      <c r="K176" s="2" t="s">
        <v>93</v>
      </c>
      <c r="L176" s="2" t="s">
        <v>824</v>
      </c>
      <c r="M176" s="2" t="s">
        <v>332</v>
      </c>
      <c r="N176" s="2"/>
      <c r="O176" s="2" t="s">
        <v>227</v>
      </c>
      <c r="P176" s="2" t="s">
        <v>333</v>
      </c>
      <c r="Q176" s="2"/>
      <c r="R176" s="8" t="s">
        <v>825</v>
      </c>
      <c r="S176" s="2" t="s">
        <v>826</v>
      </c>
      <c r="T176" s="21" t="s">
        <v>827</v>
      </c>
      <c r="U176" s="2"/>
    </row>
    <row r="177" spans="1:21" s="10" customFormat="1" ht="48" customHeight="1" x14ac:dyDescent="0.25">
      <c r="A177" s="19">
        <f>IF(B177="","",SUBTOTAL(3,$B$10:B177))</f>
        <v>168</v>
      </c>
      <c r="B177" s="6" t="s">
        <v>1092</v>
      </c>
      <c r="C177" s="7" t="s">
        <v>360</v>
      </c>
      <c r="D177" s="11" t="s">
        <v>88</v>
      </c>
      <c r="E177" s="8" t="s">
        <v>117</v>
      </c>
      <c r="F177" s="8" t="s">
        <v>102</v>
      </c>
      <c r="G177" s="8" t="s">
        <v>158</v>
      </c>
      <c r="H177" s="2" t="s">
        <v>193</v>
      </c>
      <c r="I177" s="9" t="s">
        <v>67</v>
      </c>
      <c r="J177" s="20" t="str">
        <f>VLOOKUP(I177,Sheet2!$B$4:$C$9,2,0)</f>
        <v>V.07.07.20</v>
      </c>
      <c r="K177" s="2" t="s">
        <v>93</v>
      </c>
      <c r="L177" s="2" t="s">
        <v>275</v>
      </c>
      <c r="M177" s="2" t="s">
        <v>204</v>
      </c>
      <c r="N177" s="2"/>
      <c r="O177" s="2" t="s">
        <v>195</v>
      </c>
      <c r="P177" s="2" t="s">
        <v>333</v>
      </c>
      <c r="Q177" s="2"/>
      <c r="R177" s="8" t="s">
        <v>1093</v>
      </c>
      <c r="S177" s="2" t="s">
        <v>1094</v>
      </c>
      <c r="T177" s="21" t="s">
        <v>1095</v>
      </c>
      <c r="U177" s="2"/>
    </row>
    <row r="178" spans="1:21" s="10" customFormat="1" ht="48" customHeight="1" x14ac:dyDescent="0.25">
      <c r="A178" s="19">
        <f>IF(B178="","",SUBTOTAL(3,$B$10:B178))</f>
        <v>169</v>
      </c>
      <c r="B178" s="6" t="s">
        <v>1182</v>
      </c>
      <c r="C178" s="7" t="s">
        <v>1183</v>
      </c>
      <c r="D178" s="11" t="s">
        <v>76</v>
      </c>
      <c r="E178" s="8" t="s">
        <v>129</v>
      </c>
      <c r="F178" s="8" t="s">
        <v>118</v>
      </c>
      <c r="G178" s="8" t="s">
        <v>158</v>
      </c>
      <c r="H178" s="2" t="s">
        <v>169</v>
      </c>
      <c r="I178" s="9" t="s">
        <v>67</v>
      </c>
      <c r="J178" s="20" t="str">
        <f>VLOOKUP(I178,Sheet2!$B$4:$C$9,2,0)</f>
        <v>V.07.07.20</v>
      </c>
      <c r="K178" s="2" t="s">
        <v>93</v>
      </c>
      <c r="L178" s="2" t="s">
        <v>275</v>
      </c>
      <c r="M178" s="2" t="s">
        <v>332</v>
      </c>
      <c r="N178" s="2"/>
      <c r="O178" s="2" t="s">
        <v>227</v>
      </c>
      <c r="P178" s="2" t="s">
        <v>657</v>
      </c>
      <c r="Q178" s="2"/>
      <c r="R178" s="8" t="s">
        <v>1184</v>
      </c>
      <c r="S178" s="2" t="s">
        <v>1185</v>
      </c>
      <c r="T178" s="21" t="s">
        <v>1186</v>
      </c>
      <c r="U178" s="2"/>
    </row>
    <row r="179" spans="1:21" s="10" customFormat="1" ht="48" customHeight="1" x14ac:dyDescent="0.25">
      <c r="A179" s="19">
        <f>IF(B179="","",SUBTOTAL(3,$B$10:B179))</f>
        <v>170</v>
      </c>
      <c r="B179" s="6" t="s">
        <v>1176</v>
      </c>
      <c r="C179" s="7" t="s">
        <v>911</v>
      </c>
      <c r="D179" s="11" t="s">
        <v>88</v>
      </c>
      <c r="E179" s="8" t="s">
        <v>373</v>
      </c>
      <c r="F179" s="8" t="s">
        <v>157</v>
      </c>
      <c r="G179" s="8" t="s">
        <v>91</v>
      </c>
      <c r="H179" s="2" t="s">
        <v>268</v>
      </c>
      <c r="I179" s="9" t="s">
        <v>67</v>
      </c>
      <c r="J179" s="20" t="str">
        <f>VLOOKUP(I179,Sheet2!$B$4:$C$9,2,0)</f>
        <v>V.07.07.20</v>
      </c>
      <c r="K179" s="2" t="s">
        <v>93</v>
      </c>
      <c r="L179" s="2" t="s">
        <v>140</v>
      </c>
      <c r="M179" s="2" t="s">
        <v>104</v>
      </c>
      <c r="N179" s="2"/>
      <c r="O179" s="2" t="s">
        <v>195</v>
      </c>
      <c r="P179" s="2" t="s">
        <v>333</v>
      </c>
      <c r="Q179" s="2"/>
      <c r="R179" s="8" t="s">
        <v>1169</v>
      </c>
      <c r="S179" s="2" t="s">
        <v>1177</v>
      </c>
      <c r="T179" s="21" t="s">
        <v>1170</v>
      </c>
      <c r="U179" s="2"/>
    </row>
    <row r="180" spans="1:21" s="10" customFormat="1" ht="48" customHeight="1" x14ac:dyDescent="0.25">
      <c r="A180" s="19">
        <f>IF(B180="","",SUBTOTAL(3,$B$10:B180))</f>
        <v>171</v>
      </c>
      <c r="B180" s="6" t="s">
        <v>385</v>
      </c>
      <c r="C180" s="7" t="s">
        <v>386</v>
      </c>
      <c r="D180" s="11" t="s">
        <v>88</v>
      </c>
      <c r="E180" s="8" t="s">
        <v>355</v>
      </c>
      <c r="F180" s="8" t="s">
        <v>157</v>
      </c>
      <c r="G180" s="8" t="s">
        <v>91</v>
      </c>
      <c r="H180" s="2" t="s">
        <v>193</v>
      </c>
      <c r="I180" s="9" t="s">
        <v>67</v>
      </c>
      <c r="J180" s="20" t="str">
        <f>VLOOKUP(I180,Sheet2!$B$4:$C$9,2,0)</f>
        <v>V.07.07.20</v>
      </c>
      <c r="K180" s="2" t="s">
        <v>93</v>
      </c>
      <c r="L180" s="2" t="s">
        <v>275</v>
      </c>
      <c r="M180" s="2" t="s">
        <v>204</v>
      </c>
      <c r="N180" s="2"/>
      <c r="O180" s="2" t="s">
        <v>195</v>
      </c>
      <c r="P180" s="2" t="s">
        <v>338</v>
      </c>
      <c r="Q180" s="2"/>
      <c r="R180" s="8" t="s">
        <v>387</v>
      </c>
      <c r="S180" s="2" t="s">
        <v>388</v>
      </c>
      <c r="T180" s="21" t="s">
        <v>389</v>
      </c>
      <c r="U180" s="2"/>
    </row>
    <row r="181" spans="1:21" s="10" customFormat="1" ht="48" customHeight="1" x14ac:dyDescent="0.25">
      <c r="A181" s="19">
        <f>IF(B181="","",SUBTOTAL(3,$B$10:B181))</f>
        <v>172</v>
      </c>
      <c r="B181" s="6" t="s">
        <v>593</v>
      </c>
      <c r="C181" s="7" t="s">
        <v>594</v>
      </c>
      <c r="D181" s="11" t="s">
        <v>88</v>
      </c>
      <c r="E181" s="8" t="s">
        <v>77</v>
      </c>
      <c r="F181" s="8" t="s">
        <v>239</v>
      </c>
      <c r="G181" s="8" t="s">
        <v>285</v>
      </c>
      <c r="H181" s="2" t="s">
        <v>462</v>
      </c>
      <c r="I181" s="9" t="s">
        <v>67</v>
      </c>
      <c r="J181" s="20" t="str">
        <f>VLOOKUP(I181,Sheet2!$B$4:$C$9,2,0)</f>
        <v>V.07.07.20</v>
      </c>
      <c r="K181" s="2" t="s">
        <v>93</v>
      </c>
      <c r="L181" s="2" t="s">
        <v>275</v>
      </c>
      <c r="M181" s="2" t="s">
        <v>204</v>
      </c>
      <c r="N181" s="2"/>
      <c r="O181" s="2" t="s">
        <v>227</v>
      </c>
      <c r="P181" s="2" t="s">
        <v>595</v>
      </c>
      <c r="Q181" s="2"/>
      <c r="R181" s="8" t="s">
        <v>596</v>
      </c>
      <c r="S181" s="2" t="s">
        <v>597</v>
      </c>
      <c r="T181" s="21" t="s">
        <v>598</v>
      </c>
      <c r="U181" s="2"/>
    </row>
    <row r="182" spans="1:21" s="10" customFormat="1" ht="48" customHeight="1" x14ac:dyDescent="0.25">
      <c r="A182" s="19">
        <f>IF(B182="","",SUBTOTAL(3,$B$10:B182))</f>
        <v>173</v>
      </c>
      <c r="B182" s="6" t="s">
        <v>869</v>
      </c>
      <c r="C182" s="7" t="s">
        <v>716</v>
      </c>
      <c r="D182" s="11" t="s">
        <v>88</v>
      </c>
      <c r="E182" s="8" t="s">
        <v>201</v>
      </c>
      <c r="F182" s="8" t="s">
        <v>148</v>
      </c>
      <c r="G182" s="8" t="s">
        <v>380</v>
      </c>
      <c r="H182" s="2" t="s">
        <v>568</v>
      </c>
      <c r="I182" s="9" t="s">
        <v>67</v>
      </c>
      <c r="J182" s="20" t="str">
        <f>VLOOKUP(I182,Sheet2!$B$4:$C$9,2,0)</f>
        <v>V.07.07.20</v>
      </c>
      <c r="K182" s="2" t="s">
        <v>93</v>
      </c>
      <c r="L182" s="2" t="s">
        <v>140</v>
      </c>
      <c r="M182" s="2" t="s">
        <v>332</v>
      </c>
      <c r="N182" s="2"/>
      <c r="O182" s="2" t="s">
        <v>227</v>
      </c>
      <c r="P182" s="2" t="s">
        <v>338</v>
      </c>
      <c r="Q182" s="2"/>
      <c r="R182" s="8" t="s">
        <v>870</v>
      </c>
      <c r="S182" s="2" t="s">
        <v>871</v>
      </c>
      <c r="T182" s="21" t="s">
        <v>872</v>
      </c>
      <c r="U182" s="2"/>
    </row>
    <row r="183" spans="1:21" s="10" customFormat="1" ht="48" customHeight="1" x14ac:dyDescent="0.25">
      <c r="A183" s="19">
        <f>IF(B183="","",SUBTOTAL(3,$B$10:B183))</f>
        <v>174</v>
      </c>
      <c r="B183" s="6" t="s">
        <v>1280</v>
      </c>
      <c r="C183" s="7" t="s">
        <v>716</v>
      </c>
      <c r="D183" s="11" t="s">
        <v>88</v>
      </c>
      <c r="E183" s="8" t="s">
        <v>572</v>
      </c>
      <c r="F183" s="8" t="s">
        <v>224</v>
      </c>
      <c r="G183" s="8" t="s">
        <v>139</v>
      </c>
      <c r="H183" s="2" t="s">
        <v>193</v>
      </c>
      <c r="I183" s="9" t="s">
        <v>67</v>
      </c>
      <c r="J183" s="20" t="str">
        <f>VLOOKUP(I183,Sheet2!$B$4:$C$9,2,0)</f>
        <v>V.07.07.20</v>
      </c>
      <c r="K183" s="2" t="s">
        <v>93</v>
      </c>
      <c r="L183" s="2" t="s">
        <v>275</v>
      </c>
      <c r="M183" s="2" t="s">
        <v>204</v>
      </c>
      <c r="N183" s="2"/>
      <c r="O183" s="2" t="s">
        <v>227</v>
      </c>
      <c r="P183" s="2" t="s">
        <v>1281</v>
      </c>
      <c r="Q183" s="2"/>
      <c r="R183" s="8" t="s">
        <v>1282</v>
      </c>
      <c r="S183" s="2" t="s">
        <v>1283</v>
      </c>
      <c r="T183" s="21" t="s">
        <v>1284</v>
      </c>
      <c r="U183" s="2"/>
    </row>
    <row r="184" spans="1:21" s="10" customFormat="1" ht="48" customHeight="1" x14ac:dyDescent="0.25">
      <c r="A184" s="19">
        <f>IF(B184="","",SUBTOTAL(3,$B$10:B184))</f>
        <v>175</v>
      </c>
      <c r="B184" s="6" t="s">
        <v>1526</v>
      </c>
      <c r="C184" s="7" t="s">
        <v>1527</v>
      </c>
      <c r="D184" s="11" t="s">
        <v>88</v>
      </c>
      <c r="E184" s="8" t="s">
        <v>248</v>
      </c>
      <c r="F184" s="8" t="s">
        <v>90</v>
      </c>
      <c r="G184" s="8" t="s">
        <v>103</v>
      </c>
      <c r="H184" s="2" t="s">
        <v>193</v>
      </c>
      <c r="I184" s="9" t="s">
        <v>67</v>
      </c>
      <c r="J184" s="20" t="str">
        <f>VLOOKUP(I184,Sheet2!$B$4:$C$9,2,0)</f>
        <v>V.07.07.20</v>
      </c>
      <c r="K184" s="2" t="s">
        <v>93</v>
      </c>
      <c r="L184" s="2" t="s">
        <v>1522</v>
      </c>
      <c r="M184" s="2" t="s">
        <v>332</v>
      </c>
      <c r="N184" s="2"/>
      <c r="O184" s="2" t="s">
        <v>195</v>
      </c>
      <c r="P184" s="2" t="s">
        <v>1510</v>
      </c>
      <c r="Q184" s="2"/>
      <c r="R184" s="8" t="s">
        <v>1528</v>
      </c>
      <c r="S184" s="2" t="s">
        <v>1529</v>
      </c>
      <c r="T184" s="21" t="s">
        <v>1530</v>
      </c>
      <c r="U184" s="2" t="s">
        <v>1515</v>
      </c>
    </row>
    <row r="185" spans="1:21" s="10" customFormat="1" ht="48" customHeight="1" x14ac:dyDescent="0.25">
      <c r="A185" s="19">
        <f>IF(B185="","",SUBTOTAL(3,$B$10:B185))</f>
        <v>176</v>
      </c>
      <c r="B185" s="6" t="s">
        <v>1644</v>
      </c>
      <c r="C185" s="7" t="s">
        <v>892</v>
      </c>
      <c r="D185" s="11" t="s">
        <v>88</v>
      </c>
      <c r="E185" s="8" t="s">
        <v>274</v>
      </c>
      <c r="F185" s="8" t="s">
        <v>202</v>
      </c>
      <c r="G185" s="8" t="s">
        <v>380</v>
      </c>
      <c r="H185" s="2" t="s">
        <v>193</v>
      </c>
      <c r="I185" s="9" t="s">
        <v>67</v>
      </c>
      <c r="J185" s="20" t="str">
        <f>VLOOKUP(I185,Sheet2!$B$4:$C$9,2,0)</f>
        <v>V.07.07.20</v>
      </c>
      <c r="K185" s="2" t="s">
        <v>93</v>
      </c>
      <c r="L185" s="2" t="s">
        <v>275</v>
      </c>
      <c r="M185" s="2" t="s">
        <v>204</v>
      </c>
      <c r="N185" s="2"/>
      <c r="O185" s="2" t="s">
        <v>195</v>
      </c>
      <c r="P185" s="2" t="s">
        <v>338</v>
      </c>
      <c r="Q185" s="2"/>
      <c r="R185" s="8" t="s">
        <v>1026</v>
      </c>
      <c r="S185" s="2" t="s">
        <v>1027</v>
      </c>
      <c r="T185" s="21" t="s">
        <v>1028</v>
      </c>
      <c r="U185" s="2"/>
    </row>
    <row r="186" spans="1:21" s="10" customFormat="1" ht="48" customHeight="1" x14ac:dyDescent="0.25">
      <c r="A186" s="19">
        <f>IF(B186="","",SUBTOTAL(3,$B$10:B186))</f>
        <v>177</v>
      </c>
      <c r="B186" s="6" t="s">
        <v>216</v>
      </c>
      <c r="C186" s="7" t="s">
        <v>892</v>
      </c>
      <c r="D186" s="11" t="s">
        <v>88</v>
      </c>
      <c r="E186" s="8" t="s">
        <v>138</v>
      </c>
      <c r="F186" s="8" t="s">
        <v>157</v>
      </c>
      <c r="G186" s="8" t="s">
        <v>91</v>
      </c>
      <c r="H186" s="2" t="s">
        <v>268</v>
      </c>
      <c r="I186" s="9" t="s">
        <v>67</v>
      </c>
      <c r="J186" s="20" t="str">
        <f>VLOOKUP(I186,Sheet2!$B$4:$C$9,2,0)</f>
        <v>V.07.07.20</v>
      </c>
      <c r="K186" s="2" t="s">
        <v>93</v>
      </c>
      <c r="L186" s="2" t="s">
        <v>275</v>
      </c>
      <c r="M186" s="2" t="s">
        <v>104</v>
      </c>
      <c r="N186" s="2"/>
      <c r="O186" s="2" t="s">
        <v>227</v>
      </c>
      <c r="P186" s="2" t="s">
        <v>333</v>
      </c>
      <c r="Q186" s="2"/>
      <c r="R186" s="8" t="s">
        <v>1273</v>
      </c>
      <c r="S186" s="2" t="s">
        <v>1274</v>
      </c>
      <c r="T186" s="21" t="s">
        <v>1275</v>
      </c>
      <c r="U186" s="2"/>
    </row>
    <row r="187" spans="1:21" s="10" customFormat="1" ht="48" customHeight="1" x14ac:dyDescent="0.25">
      <c r="A187" s="19">
        <f>IF(B187="","",SUBTOTAL(3,$B$10:B187))</f>
        <v>178</v>
      </c>
      <c r="B187" s="6" t="s">
        <v>1382</v>
      </c>
      <c r="C187" s="7" t="s">
        <v>892</v>
      </c>
      <c r="D187" s="11" t="s">
        <v>88</v>
      </c>
      <c r="E187" s="8" t="s">
        <v>148</v>
      </c>
      <c r="F187" s="8" t="s">
        <v>191</v>
      </c>
      <c r="G187" s="8" t="s">
        <v>318</v>
      </c>
      <c r="H187" s="2" t="s">
        <v>193</v>
      </c>
      <c r="I187" s="9" t="s">
        <v>67</v>
      </c>
      <c r="J187" s="20" t="str">
        <f>VLOOKUP(I187,Sheet2!$B$4:$C$9,2,0)</f>
        <v>V.07.07.20</v>
      </c>
      <c r="K187" s="2" t="s">
        <v>93</v>
      </c>
      <c r="L187" s="2" t="s">
        <v>1383</v>
      </c>
      <c r="M187" s="2" t="s">
        <v>170</v>
      </c>
      <c r="N187" s="2"/>
      <c r="O187" s="2" t="s">
        <v>195</v>
      </c>
      <c r="P187" s="2" t="s">
        <v>333</v>
      </c>
      <c r="Q187" s="2"/>
      <c r="R187" s="8" t="s">
        <v>1384</v>
      </c>
      <c r="S187" s="2" t="s">
        <v>1385</v>
      </c>
      <c r="T187" s="21" t="s">
        <v>1386</v>
      </c>
      <c r="U187" s="2"/>
    </row>
    <row r="188" spans="1:21" s="10" customFormat="1" ht="48" customHeight="1" x14ac:dyDescent="0.25">
      <c r="A188" s="19">
        <f>IF(B188="","",SUBTOTAL(3,$B$10:B188))</f>
        <v>179</v>
      </c>
      <c r="B188" s="6" t="s">
        <v>1618</v>
      </c>
      <c r="C188" s="7" t="s">
        <v>1619</v>
      </c>
      <c r="D188" s="11" t="s">
        <v>88</v>
      </c>
      <c r="E188" s="8" t="s">
        <v>274</v>
      </c>
      <c r="F188" s="8" t="s">
        <v>191</v>
      </c>
      <c r="G188" s="8" t="s">
        <v>158</v>
      </c>
      <c r="H188" s="2" t="s">
        <v>92</v>
      </c>
      <c r="I188" s="9" t="s">
        <v>67</v>
      </c>
      <c r="J188" s="20" t="str">
        <f>VLOOKUP(I188,Sheet2!$B$4:$C$9,2,0)</f>
        <v>V.07.07.20</v>
      </c>
      <c r="K188" s="2" t="s">
        <v>93</v>
      </c>
      <c r="L188" s="2" t="s">
        <v>1620</v>
      </c>
      <c r="M188" s="2" t="s">
        <v>332</v>
      </c>
      <c r="N188" s="2"/>
      <c r="O188" s="2" t="s">
        <v>195</v>
      </c>
      <c r="P188" s="2" t="s">
        <v>333</v>
      </c>
      <c r="Q188" s="2"/>
      <c r="R188" s="8" t="s">
        <v>1621</v>
      </c>
      <c r="S188" s="2" t="s">
        <v>1622</v>
      </c>
      <c r="T188" s="21" t="s">
        <v>1623</v>
      </c>
      <c r="U188" s="2"/>
    </row>
    <row r="189" spans="1:21" s="10" customFormat="1" ht="48" customHeight="1" x14ac:dyDescent="0.25">
      <c r="A189" s="19">
        <f>IF(B189="","",SUBTOTAL(3,$B$10:B189))</f>
        <v>180</v>
      </c>
      <c r="B189" s="6" t="s">
        <v>506</v>
      </c>
      <c r="C189" s="7" t="s">
        <v>238</v>
      </c>
      <c r="D189" s="11" t="s">
        <v>88</v>
      </c>
      <c r="E189" s="8" t="s">
        <v>507</v>
      </c>
      <c r="F189" s="8" t="s">
        <v>202</v>
      </c>
      <c r="G189" s="8" t="s">
        <v>203</v>
      </c>
      <c r="H189" s="2" t="s">
        <v>508</v>
      </c>
      <c r="I189" s="9" t="s">
        <v>67</v>
      </c>
      <c r="J189" s="20" t="str">
        <f>VLOOKUP(I189,Sheet2!$B$4:$C$9,2,0)</f>
        <v>V.07.07.20</v>
      </c>
      <c r="K189" s="2" t="s">
        <v>93</v>
      </c>
      <c r="L189" s="2" t="s">
        <v>275</v>
      </c>
      <c r="M189" s="2" t="s">
        <v>509</v>
      </c>
      <c r="N189" s="2"/>
      <c r="O189" s="2" t="s">
        <v>195</v>
      </c>
      <c r="P189" s="2" t="s">
        <v>333</v>
      </c>
      <c r="Q189" s="2"/>
      <c r="R189" s="8" t="s">
        <v>510</v>
      </c>
      <c r="S189" s="2" t="s">
        <v>511</v>
      </c>
      <c r="T189" s="21" t="s">
        <v>512</v>
      </c>
      <c r="U189" s="2"/>
    </row>
    <row r="190" spans="1:21" s="10" customFormat="1" ht="48" customHeight="1" x14ac:dyDescent="0.25">
      <c r="A190" s="19">
        <f>IF(B190="","",SUBTOTAL(3,$B$10:B190))</f>
        <v>181</v>
      </c>
      <c r="B190" s="6" t="s">
        <v>942</v>
      </c>
      <c r="C190" s="7" t="s">
        <v>238</v>
      </c>
      <c r="D190" s="11" t="s">
        <v>88</v>
      </c>
      <c r="E190" s="8" t="s">
        <v>78</v>
      </c>
      <c r="F190" s="8" t="s">
        <v>201</v>
      </c>
      <c r="G190" s="8" t="s">
        <v>167</v>
      </c>
      <c r="H190" s="2" t="s">
        <v>193</v>
      </c>
      <c r="I190" s="9" t="s">
        <v>67</v>
      </c>
      <c r="J190" s="20" t="str">
        <f>VLOOKUP(I190,Sheet2!$B$4:$C$9,2,0)</f>
        <v>V.07.07.20</v>
      </c>
      <c r="K190" s="2" t="s">
        <v>93</v>
      </c>
      <c r="L190" s="2" t="s">
        <v>275</v>
      </c>
      <c r="M190" s="2" t="s">
        <v>332</v>
      </c>
      <c r="N190" s="2"/>
      <c r="O190" s="2" t="s">
        <v>195</v>
      </c>
      <c r="P190" s="2" t="s">
        <v>657</v>
      </c>
      <c r="Q190" s="2"/>
      <c r="R190" s="8" t="s">
        <v>943</v>
      </c>
      <c r="S190" s="2" t="s">
        <v>944</v>
      </c>
      <c r="T190" s="21" t="s">
        <v>945</v>
      </c>
      <c r="U190" s="2"/>
    </row>
    <row r="191" spans="1:21" s="10" customFormat="1" ht="48" customHeight="1" x14ac:dyDescent="0.25">
      <c r="A191" s="19">
        <f>IF(B191="","",SUBTOTAL(3,$B$10:B191))</f>
        <v>182</v>
      </c>
      <c r="B191" s="6" t="s">
        <v>959</v>
      </c>
      <c r="C191" s="7" t="s">
        <v>238</v>
      </c>
      <c r="D191" s="11" t="s">
        <v>88</v>
      </c>
      <c r="E191" s="8" t="s">
        <v>331</v>
      </c>
      <c r="F191" s="8" t="s">
        <v>157</v>
      </c>
      <c r="G191" s="8" t="s">
        <v>139</v>
      </c>
      <c r="H191" s="2" t="s">
        <v>193</v>
      </c>
      <c r="I191" s="9" t="s">
        <v>67</v>
      </c>
      <c r="J191" s="20" t="str">
        <f>VLOOKUP(I191,Sheet2!$B$4:$C$9,2,0)</f>
        <v>V.07.07.20</v>
      </c>
      <c r="K191" s="2" t="s">
        <v>93</v>
      </c>
      <c r="L191" s="2" t="s">
        <v>1236</v>
      </c>
      <c r="M191" s="2" t="s">
        <v>332</v>
      </c>
      <c r="N191" s="2"/>
      <c r="O191" s="2" t="s">
        <v>1237</v>
      </c>
      <c r="P191" s="2" t="s">
        <v>657</v>
      </c>
      <c r="Q191" s="2"/>
      <c r="R191" s="8" t="s">
        <v>1238</v>
      </c>
      <c r="S191" s="2" t="s">
        <v>1239</v>
      </c>
      <c r="T191" s="21" t="s">
        <v>1240</v>
      </c>
      <c r="U191" s="2"/>
    </row>
    <row r="192" spans="1:21" s="10" customFormat="1" ht="48" customHeight="1" x14ac:dyDescent="0.25">
      <c r="A192" s="19">
        <f>IF(B192="","",SUBTOTAL(3,$B$10:B192))</f>
        <v>183</v>
      </c>
      <c r="B192" s="6" t="s">
        <v>1349</v>
      </c>
      <c r="C192" s="7" t="s">
        <v>238</v>
      </c>
      <c r="D192" s="11" t="s">
        <v>88</v>
      </c>
      <c r="E192" s="8" t="s">
        <v>157</v>
      </c>
      <c r="F192" s="8" t="s">
        <v>157</v>
      </c>
      <c r="G192" s="8" t="s">
        <v>380</v>
      </c>
      <c r="H192" s="2" t="s">
        <v>193</v>
      </c>
      <c r="I192" s="9" t="s">
        <v>67</v>
      </c>
      <c r="J192" s="20" t="str">
        <f>VLOOKUP(I192,Sheet2!$B$4:$C$9,2,0)</f>
        <v>V.07.07.20</v>
      </c>
      <c r="K192" s="2" t="s">
        <v>93</v>
      </c>
      <c r="L192" s="2" t="s">
        <v>275</v>
      </c>
      <c r="M192" s="2" t="s">
        <v>381</v>
      </c>
      <c r="N192" s="2"/>
      <c r="O192" s="2" t="s">
        <v>267</v>
      </c>
      <c r="P192" s="2" t="s">
        <v>333</v>
      </c>
      <c r="Q192" s="2"/>
      <c r="R192" s="8" t="s">
        <v>1350</v>
      </c>
      <c r="S192" s="2" t="s">
        <v>1351</v>
      </c>
      <c r="T192" s="21" t="s">
        <v>1352</v>
      </c>
      <c r="U192" s="2"/>
    </row>
    <row r="193" spans="1:21" s="10" customFormat="1" ht="48" customHeight="1" x14ac:dyDescent="0.25">
      <c r="A193" s="19">
        <f>IF(B193="","",SUBTOTAL(3,$B$10:B193))</f>
        <v>184</v>
      </c>
      <c r="B193" s="6" t="s">
        <v>709</v>
      </c>
      <c r="C193" s="7" t="s">
        <v>950</v>
      </c>
      <c r="D193" s="11" t="s">
        <v>88</v>
      </c>
      <c r="E193" s="8" t="s">
        <v>201</v>
      </c>
      <c r="F193" s="8" t="s">
        <v>239</v>
      </c>
      <c r="G193" s="8" t="s">
        <v>203</v>
      </c>
      <c r="H193" s="2" t="s">
        <v>193</v>
      </c>
      <c r="I193" s="9" t="s">
        <v>67</v>
      </c>
      <c r="J193" s="20" t="str">
        <f>VLOOKUP(I193,Sheet2!$B$4:$C$9,2,0)</f>
        <v>V.07.07.20</v>
      </c>
      <c r="K193" s="2" t="s">
        <v>93</v>
      </c>
      <c r="L193" s="2" t="s">
        <v>601</v>
      </c>
      <c r="M193" s="2" t="s">
        <v>332</v>
      </c>
      <c r="N193" s="2"/>
      <c r="O193" s="2" t="s">
        <v>195</v>
      </c>
      <c r="P193" s="2" t="s">
        <v>657</v>
      </c>
      <c r="Q193" s="2"/>
      <c r="R193" s="8" t="s">
        <v>951</v>
      </c>
      <c r="S193" s="2" t="s">
        <v>952</v>
      </c>
      <c r="T193" s="21" t="s">
        <v>953</v>
      </c>
      <c r="U193" s="2"/>
    </row>
    <row r="194" spans="1:21" s="10" customFormat="1" ht="48" customHeight="1" x14ac:dyDescent="0.25">
      <c r="A194" s="19">
        <f>IF(B194="","",SUBTOTAL(3,$B$10:B194))</f>
        <v>185</v>
      </c>
      <c r="B194" s="6" t="s">
        <v>188</v>
      </c>
      <c r="C194" s="7" t="s">
        <v>873</v>
      </c>
      <c r="D194" s="11" t="s">
        <v>76</v>
      </c>
      <c r="E194" s="8" t="s">
        <v>507</v>
      </c>
      <c r="F194" s="8" t="s">
        <v>118</v>
      </c>
      <c r="G194" s="8" t="s">
        <v>158</v>
      </c>
      <c r="H194" s="2" t="s">
        <v>508</v>
      </c>
      <c r="I194" s="9" t="s">
        <v>67</v>
      </c>
      <c r="J194" s="20" t="str">
        <f>VLOOKUP(I194,Sheet2!$B$4:$C$9,2,0)</f>
        <v>V.07.07.20</v>
      </c>
      <c r="K194" s="2" t="s">
        <v>93</v>
      </c>
      <c r="L194" s="2" t="s">
        <v>275</v>
      </c>
      <c r="M194" s="2" t="s">
        <v>204</v>
      </c>
      <c r="N194" s="2"/>
      <c r="O194" s="2" t="s">
        <v>195</v>
      </c>
      <c r="P194" s="2" t="s">
        <v>657</v>
      </c>
      <c r="Q194" s="2"/>
      <c r="R194" s="8" t="s">
        <v>874</v>
      </c>
      <c r="S194" s="2" t="s">
        <v>875</v>
      </c>
      <c r="T194" s="21" t="s">
        <v>876</v>
      </c>
      <c r="U194" s="2"/>
    </row>
    <row r="195" spans="1:21" s="10" customFormat="1" ht="48" customHeight="1" x14ac:dyDescent="0.25">
      <c r="A195" s="19">
        <f>IF(B195="","",SUBTOTAL(3,$B$10:B195))</f>
        <v>186</v>
      </c>
      <c r="B195" s="6" t="s">
        <v>431</v>
      </c>
      <c r="C195" s="7" t="s">
        <v>724</v>
      </c>
      <c r="D195" s="11" t="s">
        <v>88</v>
      </c>
      <c r="E195" s="8" t="s">
        <v>138</v>
      </c>
      <c r="F195" s="8" t="s">
        <v>239</v>
      </c>
      <c r="G195" s="8" t="s">
        <v>380</v>
      </c>
      <c r="H195" s="2" t="s">
        <v>169</v>
      </c>
      <c r="I195" s="9" t="s">
        <v>67</v>
      </c>
      <c r="J195" s="20" t="str">
        <f>VLOOKUP(I195,Sheet2!$B$4:$C$9,2,0)</f>
        <v>V.07.07.20</v>
      </c>
      <c r="K195" s="2" t="s">
        <v>93</v>
      </c>
      <c r="L195" s="2" t="s">
        <v>275</v>
      </c>
      <c r="M195" s="2" t="s">
        <v>204</v>
      </c>
      <c r="N195" s="2"/>
      <c r="O195" s="2" t="s">
        <v>195</v>
      </c>
      <c r="P195" s="2" t="s">
        <v>333</v>
      </c>
      <c r="Q195" s="2"/>
      <c r="R195" s="8" t="s">
        <v>1575</v>
      </c>
      <c r="S195" s="2" t="s">
        <v>1576</v>
      </c>
      <c r="T195" s="21" t="s">
        <v>1577</v>
      </c>
      <c r="U195" s="2"/>
    </row>
    <row r="196" spans="1:21" s="10" customFormat="1" ht="48" customHeight="1" x14ac:dyDescent="0.25">
      <c r="A196" s="19">
        <f>IF(B196="","",SUBTOTAL(3,$B$10:B196))</f>
        <v>187</v>
      </c>
      <c r="B196" s="6" t="s">
        <v>1599</v>
      </c>
      <c r="C196" s="7" t="s">
        <v>1600</v>
      </c>
      <c r="D196" s="11" t="s">
        <v>76</v>
      </c>
      <c r="E196" s="8" t="s">
        <v>302</v>
      </c>
      <c r="F196" s="8" t="s">
        <v>239</v>
      </c>
      <c r="G196" s="8" t="s">
        <v>256</v>
      </c>
      <c r="H196" s="2" t="s">
        <v>879</v>
      </c>
      <c r="I196" s="9" t="s">
        <v>67</v>
      </c>
      <c r="J196" s="20" t="str">
        <f>VLOOKUP(I196,Sheet2!$B$4:$C$9,2,0)</f>
        <v>V.07.07.20</v>
      </c>
      <c r="K196" s="2" t="s">
        <v>93</v>
      </c>
      <c r="L196" s="2" t="s">
        <v>275</v>
      </c>
      <c r="M196" s="2" t="s">
        <v>204</v>
      </c>
      <c r="N196" s="2"/>
      <c r="O196" s="2" t="s">
        <v>195</v>
      </c>
      <c r="P196" s="2" t="s">
        <v>205</v>
      </c>
      <c r="Q196" s="2"/>
      <c r="R196" s="8" t="s">
        <v>1601</v>
      </c>
      <c r="S196" s="2" t="s">
        <v>1602</v>
      </c>
      <c r="T196" s="21" t="s">
        <v>1603</v>
      </c>
      <c r="U196" s="2"/>
    </row>
    <row r="197" spans="1:21" s="10" customFormat="1" ht="48" customHeight="1" x14ac:dyDescent="0.25">
      <c r="A197" s="19">
        <f>IF(B197="","",SUBTOTAL(3,$B$10:B197))</f>
        <v>188</v>
      </c>
      <c r="B197" s="6" t="s">
        <v>353</v>
      </c>
      <c r="C197" s="7" t="s">
        <v>232</v>
      </c>
      <c r="D197" s="11" t="s">
        <v>88</v>
      </c>
      <c r="E197" s="8" t="s">
        <v>248</v>
      </c>
      <c r="F197" s="8" t="s">
        <v>78</v>
      </c>
      <c r="G197" s="8" t="s">
        <v>256</v>
      </c>
      <c r="H197" s="2" t="s">
        <v>92</v>
      </c>
      <c r="I197" s="9" t="s">
        <v>67</v>
      </c>
      <c r="J197" s="20" t="str">
        <f>VLOOKUP(I197,Sheet2!$B$4:$C$9,2,0)</f>
        <v>V.07.07.20</v>
      </c>
      <c r="K197" s="2" t="s">
        <v>291</v>
      </c>
      <c r="L197" s="2" t="s">
        <v>1627</v>
      </c>
      <c r="M197" s="2" t="s">
        <v>204</v>
      </c>
      <c r="N197" s="2"/>
      <c r="O197" s="2" t="s">
        <v>1628</v>
      </c>
      <c r="P197" s="2" t="s">
        <v>333</v>
      </c>
      <c r="Q197" s="2"/>
      <c r="R197" s="8" t="s">
        <v>1629</v>
      </c>
      <c r="S197" s="2" t="s">
        <v>1630</v>
      </c>
      <c r="T197" s="21" t="s">
        <v>1631</v>
      </c>
      <c r="U197" s="2"/>
    </row>
    <row r="198" spans="1:21" s="10" customFormat="1" ht="48" customHeight="1" x14ac:dyDescent="0.25">
      <c r="A198" s="19">
        <f>IF(B198="","",SUBTOTAL(3,$B$10:B198))</f>
        <v>189</v>
      </c>
      <c r="B198" s="6" t="s">
        <v>709</v>
      </c>
      <c r="C198" s="7" t="s">
        <v>87</v>
      </c>
      <c r="D198" s="11" t="s">
        <v>88</v>
      </c>
      <c r="E198" s="8" t="s">
        <v>302</v>
      </c>
      <c r="F198" s="8" t="s">
        <v>202</v>
      </c>
      <c r="G198" s="8" t="s">
        <v>380</v>
      </c>
      <c r="H198" s="2" t="s">
        <v>268</v>
      </c>
      <c r="I198" s="9" t="s">
        <v>67</v>
      </c>
      <c r="J198" s="20" t="str">
        <f>VLOOKUP(I198,Sheet2!$B$4:$C$9,2,0)</f>
        <v>V.07.07.20</v>
      </c>
      <c r="K198" s="2" t="s">
        <v>93</v>
      </c>
      <c r="L198" s="2" t="s">
        <v>140</v>
      </c>
      <c r="M198" s="2" t="s">
        <v>170</v>
      </c>
      <c r="N198" s="2"/>
      <c r="O198" s="2" t="s">
        <v>195</v>
      </c>
      <c r="P198" s="2" t="s">
        <v>657</v>
      </c>
      <c r="Q198" s="2"/>
      <c r="R198" s="8" t="s">
        <v>888</v>
      </c>
      <c r="S198" s="2" t="s">
        <v>889</v>
      </c>
      <c r="T198" s="21" t="s">
        <v>890</v>
      </c>
      <c r="U198" s="2"/>
    </row>
    <row r="199" spans="1:21" s="10" customFormat="1" ht="48" customHeight="1" x14ac:dyDescent="0.25">
      <c r="A199" s="19">
        <f>IF(B199="","",SUBTOTAL(3,$B$10:B199))</f>
        <v>190</v>
      </c>
      <c r="B199" s="6" t="s">
        <v>916</v>
      </c>
      <c r="C199" s="7" t="s">
        <v>87</v>
      </c>
      <c r="D199" s="11" t="s">
        <v>88</v>
      </c>
      <c r="E199" s="8" t="s">
        <v>572</v>
      </c>
      <c r="F199" s="8" t="s">
        <v>157</v>
      </c>
      <c r="G199" s="8" t="s">
        <v>285</v>
      </c>
      <c r="H199" s="2" t="s">
        <v>268</v>
      </c>
      <c r="I199" s="9" t="s">
        <v>67</v>
      </c>
      <c r="J199" s="20" t="str">
        <f>VLOOKUP(I199,Sheet2!$B$4:$C$9,2,0)</f>
        <v>V.07.07.20</v>
      </c>
      <c r="K199" s="2" t="s">
        <v>93</v>
      </c>
      <c r="L199" s="2" t="s">
        <v>275</v>
      </c>
      <c r="M199" s="2" t="s">
        <v>820</v>
      </c>
      <c r="N199" s="2"/>
      <c r="O199" s="2" t="s">
        <v>267</v>
      </c>
      <c r="P199" s="2" t="s">
        <v>333</v>
      </c>
      <c r="Q199" s="2"/>
      <c r="R199" s="8" t="s">
        <v>917</v>
      </c>
      <c r="S199" s="2" t="s">
        <v>918</v>
      </c>
      <c r="T199" s="21" t="s">
        <v>919</v>
      </c>
      <c r="U199" s="2"/>
    </row>
    <row r="200" spans="1:21" s="10" customFormat="1" ht="48" customHeight="1" x14ac:dyDescent="0.25">
      <c r="A200" s="19">
        <f>IF(B200="","",SUBTOTAL(3,$B$10:B200))</f>
        <v>191</v>
      </c>
      <c r="B200" s="6" t="s">
        <v>920</v>
      </c>
      <c r="C200" s="7" t="s">
        <v>87</v>
      </c>
      <c r="D200" s="11" t="s">
        <v>88</v>
      </c>
      <c r="E200" s="8" t="s">
        <v>525</v>
      </c>
      <c r="F200" s="8" t="s">
        <v>157</v>
      </c>
      <c r="G200" s="8" t="s">
        <v>380</v>
      </c>
      <c r="H200" s="2" t="s">
        <v>169</v>
      </c>
      <c r="I200" s="9" t="s">
        <v>67</v>
      </c>
      <c r="J200" s="20" t="str">
        <f>VLOOKUP(I200,Sheet2!$B$4:$C$9,2,0)</f>
        <v>V.07.07.20</v>
      </c>
      <c r="K200" s="2" t="s">
        <v>93</v>
      </c>
      <c r="L200" s="2" t="s">
        <v>601</v>
      </c>
      <c r="M200" s="2" t="s">
        <v>204</v>
      </c>
      <c r="N200" s="2"/>
      <c r="O200" s="2" t="s">
        <v>195</v>
      </c>
      <c r="P200" s="2" t="s">
        <v>338</v>
      </c>
      <c r="Q200" s="2"/>
      <c r="R200" s="2">
        <v>383554636</v>
      </c>
      <c r="S200" s="2" t="s">
        <v>921</v>
      </c>
      <c r="T200" s="21" t="s">
        <v>922</v>
      </c>
      <c r="U200" s="2"/>
    </row>
    <row r="201" spans="1:21" s="10" customFormat="1" ht="48" customHeight="1" x14ac:dyDescent="0.25">
      <c r="A201" s="19">
        <f>IF(B201="","",SUBTOTAL(3,$B$10:B201))</f>
        <v>192</v>
      </c>
      <c r="B201" s="6" t="s">
        <v>1558</v>
      </c>
      <c r="C201" s="7" t="s">
        <v>87</v>
      </c>
      <c r="D201" s="11" t="s">
        <v>88</v>
      </c>
      <c r="E201" s="8" t="s">
        <v>77</v>
      </c>
      <c r="F201" s="8" t="s">
        <v>78</v>
      </c>
      <c r="G201" s="8" t="s">
        <v>139</v>
      </c>
      <c r="H201" s="2" t="s">
        <v>568</v>
      </c>
      <c r="I201" s="9" t="s">
        <v>67</v>
      </c>
      <c r="J201" s="20" t="str">
        <f>VLOOKUP(I201,Sheet2!$B$4:$C$9,2,0)</f>
        <v>V.07.07.20</v>
      </c>
      <c r="K201" s="2" t="s">
        <v>93</v>
      </c>
      <c r="L201" s="2" t="s">
        <v>275</v>
      </c>
      <c r="M201" s="2" t="s">
        <v>204</v>
      </c>
      <c r="N201" s="2"/>
      <c r="O201" s="2" t="s">
        <v>227</v>
      </c>
      <c r="P201" s="2" t="s">
        <v>657</v>
      </c>
      <c r="Q201" s="2"/>
      <c r="R201" s="8" t="s">
        <v>1559</v>
      </c>
      <c r="S201" s="2" t="s">
        <v>1560</v>
      </c>
      <c r="T201" s="21" t="s">
        <v>1561</v>
      </c>
      <c r="U201" s="2"/>
    </row>
    <row r="202" spans="1:21" s="10" customFormat="1" ht="48" customHeight="1" x14ac:dyDescent="0.25">
      <c r="A202" s="19">
        <f>IF(B202="","",SUBTOTAL(3,$B$10:B202))</f>
        <v>193</v>
      </c>
      <c r="B202" s="6" t="s">
        <v>523</v>
      </c>
      <c r="C202" s="7" t="s">
        <v>524</v>
      </c>
      <c r="D202" s="11" t="s">
        <v>76</v>
      </c>
      <c r="E202" s="8" t="s">
        <v>525</v>
      </c>
      <c r="F202" s="8" t="s">
        <v>224</v>
      </c>
      <c r="G202" s="8" t="s">
        <v>285</v>
      </c>
      <c r="H202" s="2" t="s">
        <v>193</v>
      </c>
      <c r="I202" s="9" t="s">
        <v>67</v>
      </c>
      <c r="J202" s="20" t="str">
        <f>VLOOKUP(I202,Sheet2!$B$4:$C$9,2,0)</f>
        <v>V.07.07.20</v>
      </c>
      <c r="K202" s="2" t="s">
        <v>93</v>
      </c>
      <c r="L202" s="2" t="s">
        <v>526</v>
      </c>
      <c r="M202" s="2" t="s">
        <v>204</v>
      </c>
      <c r="N202" s="2"/>
      <c r="O202" s="2" t="s">
        <v>227</v>
      </c>
      <c r="P202" s="2" t="s">
        <v>262</v>
      </c>
      <c r="Q202" s="2"/>
      <c r="R202" s="8" t="s">
        <v>527</v>
      </c>
      <c r="S202" s="2" t="s">
        <v>528</v>
      </c>
      <c r="T202" s="21" t="s">
        <v>529</v>
      </c>
      <c r="U202" s="2"/>
    </row>
    <row r="203" spans="1:21" s="10" customFormat="1" ht="48" customHeight="1" x14ac:dyDescent="0.25">
      <c r="A203" s="19">
        <f>IF(B203="","",SUBTOTAL(3,$B$10:B203))</f>
        <v>194</v>
      </c>
      <c r="B203" s="6" t="s">
        <v>1285</v>
      </c>
      <c r="C203" s="7" t="s">
        <v>1286</v>
      </c>
      <c r="D203" s="11" t="s">
        <v>88</v>
      </c>
      <c r="E203" s="8" t="s">
        <v>331</v>
      </c>
      <c r="F203" s="8" t="s">
        <v>90</v>
      </c>
      <c r="G203" s="8" t="s">
        <v>158</v>
      </c>
      <c r="H203" s="2" t="s">
        <v>427</v>
      </c>
      <c r="I203" s="9" t="s">
        <v>67</v>
      </c>
      <c r="J203" s="20" t="str">
        <f>VLOOKUP(I203,Sheet2!$B$4:$C$9,2,0)</f>
        <v>V.07.07.20</v>
      </c>
      <c r="K203" s="2" t="s">
        <v>93</v>
      </c>
      <c r="L203" s="2" t="s">
        <v>275</v>
      </c>
      <c r="M203" s="2" t="s">
        <v>1287</v>
      </c>
      <c r="N203" s="2" t="s">
        <v>1189</v>
      </c>
      <c r="O203" s="2" t="s">
        <v>195</v>
      </c>
      <c r="P203" s="2" t="s">
        <v>333</v>
      </c>
      <c r="Q203" s="2"/>
      <c r="R203" s="8" t="s">
        <v>1288</v>
      </c>
      <c r="S203" s="2" t="s">
        <v>1289</v>
      </c>
      <c r="T203" s="21" t="s">
        <v>1290</v>
      </c>
      <c r="U203" s="2"/>
    </row>
    <row r="204" spans="1:21" s="10" customFormat="1" ht="48" customHeight="1" x14ac:dyDescent="0.25">
      <c r="A204" s="19">
        <f>IF(B204="","",SUBTOTAL(3,$B$10:B204))</f>
        <v>195</v>
      </c>
      <c r="B204" s="6" t="s">
        <v>1438</v>
      </c>
      <c r="C204" s="7" t="s">
        <v>530</v>
      </c>
      <c r="D204" s="11" t="s">
        <v>88</v>
      </c>
      <c r="E204" s="8" t="s">
        <v>190</v>
      </c>
      <c r="F204" s="8" t="s">
        <v>148</v>
      </c>
      <c r="G204" s="8" t="s">
        <v>285</v>
      </c>
      <c r="H204" s="2" t="s">
        <v>193</v>
      </c>
      <c r="I204" s="9" t="s">
        <v>67</v>
      </c>
      <c r="J204" s="20" t="str">
        <f>VLOOKUP(I204,Sheet2!$B$4:$C$9,2,0)</f>
        <v>V.07.07.20</v>
      </c>
      <c r="K204" s="2" t="s">
        <v>93</v>
      </c>
      <c r="L204" s="2" t="s">
        <v>275</v>
      </c>
      <c r="M204" s="2" t="s">
        <v>204</v>
      </c>
      <c r="N204" s="2"/>
      <c r="O204" s="2" t="s">
        <v>227</v>
      </c>
      <c r="P204" s="2" t="s">
        <v>333</v>
      </c>
      <c r="Q204" s="2"/>
      <c r="R204" s="8" t="s">
        <v>1435</v>
      </c>
      <c r="S204" s="2" t="s">
        <v>1436</v>
      </c>
      <c r="T204" s="21" t="s">
        <v>1437</v>
      </c>
      <c r="U204" s="2"/>
    </row>
    <row r="205" spans="1:21" s="10" customFormat="1" ht="48" customHeight="1" x14ac:dyDescent="0.25">
      <c r="A205" s="19">
        <f>IF(B205="","",SUBTOTAL(3,$B$10:B205))</f>
        <v>196</v>
      </c>
      <c r="B205" s="6" t="s">
        <v>237</v>
      </c>
      <c r="C205" s="7" t="s">
        <v>284</v>
      </c>
      <c r="D205" s="11" t="s">
        <v>88</v>
      </c>
      <c r="E205" s="8" t="s">
        <v>89</v>
      </c>
      <c r="F205" s="8" t="s">
        <v>191</v>
      </c>
      <c r="G205" s="8" t="s">
        <v>285</v>
      </c>
      <c r="H205" s="2" t="s">
        <v>193</v>
      </c>
      <c r="I205" s="9" t="s">
        <v>67</v>
      </c>
      <c r="J205" s="20" t="str">
        <f>VLOOKUP(I205,Sheet2!$B$4:$C$9,2,0)</f>
        <v>V.07.07.20</v>
      </c>
      <c r="K205" s="2" t="s">
        <v>93</v>
      </c>
      <c r="L205" s="2" t="s">
        <v>275</v>
      </c>
      <c r="M205" s="2" t="s">
        <v>286</v>
      </c>
      <c r="N205" s="2"/>
      <c r="O205" s="2" t="s">
        <v>227</v>
      </c>
      <c r="P205" s="2" t="s">
        <v>269</v>
      </c>
      <c r="Q205" s="2"/>
      <c r="R205" s="8" t="s">
        <v>287</v>
      </c>
      <c r="S205" s="2" t="s">
        <v>288</v>
      </c>
      <c r="T205" s="21" t="s">
        <v>289</v>
      </c>
      <c r="U205" s="2"/>
    </row>
    <row r="206" spans="1:21" s="10" customFormat="1" ht="48" customHeight="1" x14ac:dyDescent="0.25">
      <c r="A206" s="19">
        <f>IF(B206="","",SUBTOTAL(3,$B$10:B206))</f>
        <v>197</v>
      </c>
      <c r="B206" s="6" t="s">
        <v>1198</v>
      </c>
      <c r="C206" s="7" t="s">
        <v>688</v>
      </c>
      <c r="D206" s="11" t="s">
        <v>88</v>
      </c>
      <c r="E206" s="8" t="s">
        <v>157</v>
      </c>
      <c r="F206" s="8" t="s">
        <v>202</v>
      </c>
      <c r="G206" s="8" t="s">
        <v>158</v>
      </c>
      <c r="H206" s="2" t="s">
        <v>879</v>
      </c>
      <c r="I206" s="9" t="s">
        <v>67</v>
      </c>
      <c r="J206" s="20" t="str">
        <f>VLOOKUP(I206,Sheet2!$B$4:$C$9,2,0)</f>
        <v>V.07.07.20</v>
      </c>
      <c r="K206" s="2" t="s">
        <v>93</v>
      </c>
      <c r="L206" s="2" t="s">
        <v>275</v>
      </c>
      <c r="M206" s="2" t="s">
        <v>204</v>
      </c>
      <c r="N206" s="2"/>
      <c r="O206" s="2" t="s">
        <v>195</v>
      </c>
      <c r="P206" s="2" t="s">
        <v>333</v>
      </c>
      <c r="Q206" s="2"/>
      <c r="R206" s="8" t="s">
        <v>1199</v>
      </c>
      <c r="S206" s="2" t="s">
        <v>1200</v>
      </c>
      <c r="T206" s="2"/>
      <c r="U206" s="2"/>
    </row>
    <row r="207" spans="1:21" s="10" customFormat="1" ht="48" customHeight="1" x14ac:dyDescent="0.25">
      <c r="A207" s="19">
        <f>IF(B207="","",SUBTOTAL(3,$B$10:B207))</f>
        <v>198</v>
      </c>
      <c r="B207" s="6" t="s">
        <v>1151</v>
      </c>
      <c r="C207" s="7" t="s">
        <v>1152</v>
      </c>
      <c r="D207" s="11" t="s">
        <v>88</v>
      </c>
      <c r="E207" s="8" t="s">
        <v>78</v>
      </c>
      <c r="F207" s="8" t="s">
        <v>148</v>
      </c>
      <c r="G207" s="8" t="s">
        <v>285</v>
      </c>
      <c r="H207" s="2" t="s">
        <v>211</v>
      </c>
      <c r="I207" s="9" t="s">
        <v>67</v>
      </c>
      <c r="J207" s="20" t="str">
        <f>VLOOKUP(I207,Sheet2!$B$4:$C$9,2,0)</f>
        <v>V.07.07.20</v>
      </c>
      <c r="K207" s="2" t="s">
        <v>93</v>
      </c>
      <c r="L207" s="2" t="s">
        <v>275</v>
      </c>
      <c r="M207" s="2" t="s">
        <v>204</v>
      </c>
      <c r="N207" s="2" t="s">
        <v>756</v>
      </c>
      <c r="O207" s="2" t="s">
        <v>227</v>
      </c>
      <c r="P207" s="2" t="s">
        <v>333</v>
      </c>
      <c r="Q207" s="2"/>
      <c r="R207" s="8" t="s">
        <v>1153</v>
      </c>
      <c r="S207" s="2" t="s">
        <v>1154</v>
      </c>
      <c r="T207" s="21" t="s">
        <v>1155</v>
      </c>
      <c r="U207" s="2"/>
    </row>
    <row r="208" spans="1:21" s="10" customFormat="1" ht="48" customHeight="1" x14ac:dyDescent="0.25">
      <c r="A208" s="19">
        <f>IF(B208="","",SUBTOTAL(3,$B$10:B208))</f>
        <v>199</v>
      </c>
      <c r="B208" s="6" t="s">
        <v>901</v>
      </c>
      <c r="C208" s="7" t="s">
        <v>902</v>
      </c>
      <c r="D208" s="11" t="s">
        <v>88</v>
      </c>
      <c r="E208" s="8" t="s">
        <v>331</v>
      </c>
      <c r="F208" s="8" t="s">
        <v>78</v>
      </c>
      <c r="G208" s="8" t="s">
        <v>285</v>
      </c>
      <c r="H208" s="2" t="s">
        <v>131</v>
      </c>
      <c r="I208" s="9" t="s">
        <v>67</v>
      </c>
      <c r="J208" s="20" t="str">
        <f>VLOOKUP(I208,Sheet2!$B$4:$C$9,2,0)</f>
        <v>V.07.07.20</v>
      </c>
      <c r="K208" s="2" t="s">
        <v>93</v>
      </c>
      <c r="L208" s="2" t="s">
        <v>140</v>
      </c>
      <c r="M208" s="2" t="s">
        <v>820</v>
      </c>
      <c r="N208" s="2"/>
      <c r="O208" s="2" t="s">
        <v>267</v>
      </c>
      <c r="P208" s="2" t="s">
        <v>333</v>
      </c>
      <c r="Q208" s="2"/>
      <c r="R208" s="8" t="s">
        <v>903</v>
      </c>
      <c r="S208" s="2" t="s">
        <v>904</v>
      </c>
      <c r="T208" s="21" t="s">
        <v>905</v>
      </c>
      <c r="U208" s="2"/>
    </row>
    <row r="209" spans="1:21" s="10" customFormat="1" ht="48" customHeight="1" x14ac:dyDescent="0.25">
      <c r="A209" s="19">
        <f>IF(B209="","",SUBTOTAL(3,$B$10:B209))</f>
        <v>200</v>
      </c>
      <c r="B209" s="6" t="s">
        <v>146</v>
      </c>
      <c r="C209" s="7" t="s">
        <v>1392</v>
      </c>
      <c r="D209" s="11" t="s">
        <v>88</v>
      </c>
      <c r="E209" s="8" t="s">
        <v>157</v>
      </c>
      <c r="F209" s="8" t="s">
        <v>148</v>
      </c>
      <c r="G209" s="8" t="s">
        <v>203</v>
      </c>
      <c r="H209" s="2" t="s">
        <v>268</v>
      </c>
      <c r="I209" s="9" t="s">
        <v>67</v>
      </c>
      <c r="J209" s="20" t="str">
        <f>VLOOKUP(I209,Sheet2!$B$4:$C$9,2,0)</f>
        <v>V.07.07.20</v>
      </c>
      <c r="K209" s="2" t="s">
        <v>93</v>
      </c>
      <c r="L209" s="2" t="s">
        <v>275</v>
      </c>
      <c r="M209" s="2" t="s">
        <v>204</v>
      </c>
      <c r="N209" s="2"/>
      <c r="O209" s="2" t="s">
        <v>195</v>
      </c>
      <c r="P209" s="2" t="s">
        <v>333</v>
      </c>
      <c r="Q209" s="2"/>
      <c r="R209" s="8" t="s">
        <v>1393</v>
      </c>
      <c r="S209" s="2" t="s">
        <v>1394</v>
      </c>
      <c r="T209" s="21" t="s">
        <v>1395</v>
      </c>
      <c r="U209" s="2"/>
    </row>
    <row r="210" spans="1:21" s="10" customFormat="1" ht="48" customHeight="1" x14ac:dyDescent="0.25">
      <c r="A210" s="19">
        <f>IF(B210="","",SUBTOTAL(3,$B$10:B210))</f>
        <v>201</v>
      </c>
      <c r="B210" s="6" t="s">
        <v>843</v>
      </c>
      <c r="C210" s="7" t="s">
        <v>514</v>
      </c>
      <c r="D210" s="11" t="s">
        <v>88</v>
      </c>
      <c r="E210" s="8" t="s">
        <v>415</v>
      </c>
      <c r="F210" s="8" t="s">
        <v>102</v>
      </c>
      <c r="G210" s="8" t="s">
        <v>285</v>
      </c>
      <c r="H210" s="2" t="s">
        <v>193</v>
      </c>
      <c r="I210" s="9" t="s">
        <v>67</v>
      </c>
      <c r="J210" s="20" t="str">
        <f>VLOOKUP(I210,Sheet2!$B$4:$C$9,2,0)</f>
        <v>V.07.07.20</v>
      </c>
      <c r="K210" s="2" t="s">
        <v>93</v>
      </c>
      <c r="L210" s="2" t="s">
        <v>275</v>
      </c>
      <c r="M210" s="2" t="s">
        <v>204</v>
      </c>
      <c r="N210" s="2"/>
      <c r="O210" s="2" t="s">
        <v>195</v>
      </c>
      <c r="P210" s="2" t="s">
        <v>657</v>
      </c>
      <c r="Q210" s="2"/>
      <c r="R210" s="8" t="s">
        <v>844</v>
      </c>
      <c r="S210" s="2" t="s">
        <v>845</v>
      </c>
      <c r="T210" s="21" t="s">
        <v>846</v>
      </c>
      <c r="U210" s="2"/>
    </row>
    <row r="211" spans="1:21" s="10" customFormat="1" ht="48" customHeight="1" x14ac:dyDescent="0.25">
      <c r="A211" s="19">
        <f>IF(B211="","",SUBTOTAL(3,$B$10:B211))</f>
        <v>202</v>
      </c>
      <c r="B211" s="6" t="s">
        <v>1201</v>
      </c>
      <c r="C211" s="7" t="s">
        <v>175</v>
      </c>
      <c r="D211" s="11" t="s">
        <v>88</v>
      </c>
      <c r="E211" s="8" t="s">
        <v>415</v>
      </c>
      <c r="F211" s="8" t="s">
        <v>90</v>
      </c>
      <c r="G211" s="8" t="s">
        <v>139</v>
      </c>
      <c r="H211" s="2" t="s">
        <v>268</v>
      </c>
      <c r="I211" s="9" t="s">
        <v>67</v>
      </c>
      <c r="J211" s="20" t="str">
        <f>VLOOKUP(I211,Sheet2!$B$4:$C$9,2,0)</f>
        <v>V.07.07.20</v>
      </c>
      <c r="K211" s="2" t="s">
        <v>93</v>
      </c>
      <c r="L211" s="2" t="s">
        <v>140</v>
      </c>
      <c r="M211" s="2" t="s">
        <v>332</v>
      </c>
      <c r="N211" s="2"/>
      <c r="O211" s="2" t="s">
        <v>227</v>
      </c>
      <c r="P211" s="2" t="s">
        <v>657</v>
      </c>
      <c r="Q211" s="2"/>
      <c r="R211" s="8" t="s">
        <v>1202</v>
      </c>
      <c r="S211" s="2" t="s">
        <v>1203</v>
      </c>
      <c r="T211" s="2"/>
      <c r="U211" s="2"/>
    </row>
    <row r="212" spans="1:21" s="10" customFormat="1" ht="48" customHeight="1" x14ac:dyDescent="0.25">
      <c r="A212" s="19">
        <f>IF(B212="","",SUBTOTAL(3,$B$10:B212))</f>
        <v>203</v>
      </c>
      <c r="B212" s="6" t="s">
        <v>599</v>
      </c>
      <c r="C212" s="7" t="s">
        <v>600</v>
      </c>
      <c r="D212" s="11" t="s">
        <v>88</v>
      </c>
      <c r="E212" s="8" t="s">
        <v>138</v>
      </c>
      <c r="F212" s="8" t="s">
        <v>224</v>
      </c>
      <c r="G212" s="8" t="s">
        <v>139</v>
      </c>
      <c r="H212" s="2" t="s">
        <v>193</v>
      </c>
      <c r="I212" s="9" t="s">
        <v>67</v>
      </c>
      <c r="J212" s="20" t="str">
        <f>VLOOKUP(I212,Sheet2!$B$4:$C$9,2,0)</f>
        <v>V.07.07.20</v>
      </c>
      <c r="K212" s="2" t="s">
        <v>93</v>
      </c>
      <c r="L212" s="2" t="s">
        <v>601</v>
      </c>
      <c r="M212" s="2" t="s">
        <v>204</v>
      </c>
      <c r="N212" s="2"/>
      <c r="O212" s="2" t="s">
        <v>227</v>
      </c>
      <c r="P212" s="2" t="s">
        <v>262</v>
      </c>
      <c r="Q212" s="2"/>
      <c r="R212" s="8" t="s">
        <v>602</v>
      </c>
      <c r="S212" s="2" t="s">
        <v>603</v>
      </c>
      <c r="T212" s="21" t="s">
        <v>604</v>
      </c>
      <c r="U212" s="2"/>
    </row>
    <row r="213" spans="1:21" s="10" customFormat="1" ht="48" customHeight="1" x14ac:dyDescent="0.25">
      <c r="A213" s="19">
        <f>IF(B213="","",SUBTOTAL(3,$B$10:B213))</f>
        <v>204</v>
      </c>
      <c r="B213" s="6" t="s">
        <v>666</v>
      </c>
      <c r="C213" s="7" t="s">
        <v>600</v>
      </c>
      <c r="D213" s="11" t="s">
        <v>88</v>
      </c>
      <c r="E213" s="8" t="s">
        <v>201</v>
      </c>
      <c r="F213" s="8" t="s">
        <v>148</v>
      </c>
      <c r="G213" s="8" t="s">
        <v>285</v>
      </c>
      <c r="H213" s="2" t="s">
        <v>193</v>
      </c>
      <c r="I213" s="9" t="s">
        <v>67</v>
      </c>
      <c r="J213" s="20" t="str">
        <f>VLOOKUP(I213,Sheet2!$B$4:$C$9,2,0)</f>
        <v>V.07.07.20</v>
      </c>
      <c r="K213" s="2" t="s">
        <v>93</v>
      </c>
      <c r="L213" s="2" t="s">
        <v>275</v>
      </c>
      <c r="M213" s="2" t="s">
        <v>204</v>
      </c>
      <c r="N213" s="2"/>
      <c r="O213" s="2" t="s">
        <v>195</v>
      </c>
      <c r="P213" s="2" t="s">
        <v>333</v>
      </c>
      <c r="Q213" s="2"/>
      <c r="R213" s="8" t="s">
        <v>667</v>
      </c>
      <c r="S213" s="2" t="s">
        <v>668</v>
      </c>
      <c r="T213" s="21" t="s">
        <v>669</v>
      </c>
      <c r="U213" s="2"/>
    </row>
    <row r="214" spans="1:21" s="10" customFormat="1" ht="48" customHeight="1" x14ac:dyDescent="0.25">
      <c r="A214" s="19">
        <f>IF(B214="","",SUBTOTAL(3,$B$10:B214))</f>
        <v>205</v>
      </c>
      <c r="B214" s="6" t="s">
        <v>666</v>
      </c>
      <c r="C214" s="7" t="s">
        <v>600</v>
      </c>
      <c r="D214" s="11" t="s">
        <v>88</v>
      </c>
      <c r="E214" s="8" t="s">
        <v>317</v>
      </c>
      <c r="F214" s="8" t="s">
        <v>201</v>
      </c>
      <c r="G214" s="8" t="s">
        <v>285</v>
      </c>
      <c r="H214" s="2" t="s">
        <v>193</v>
      </c>
      <c r="I214" s="9" t="s">
        <v>67</v>
      </c>
      <c r="J214" s="20" t="str">
        <f>VLOOKUP(I214,Sheet2!$B$4:$C$9,2,0)</f>
        <v>V.07.07.20</v>
      </c>
      <c r="K214" s="2" t="s">
        <v>93</v>
      </c>
      <c r="L214" s="2" t="s">
        <v>140</v>
      </c>
      <c r="M214" s="2" t="s">
        <v>332</v>
      </c>
      <c r="N214" s="2"/>
      <c r="O214" s="2" t="s">
        <v>227</v>
      </c>
      <c r="P214" s="2" t="s">
        <v>657</v>
      </c>
      <c r="Q214" s="2"/>
      <c r="R214" s="8" t="s">
        <v>712</v>
      </c>
      <c r="S214" s="2" t="s">
        <v>713</v>
      </c>
      <c r="T214" s="21" t="s">
        <v>714</v>
      </c>
      <c r="U214" s="2"/>
    </row>
    <row r="215" spans="1:21" s="10" customFormat="1" ht="48" customHeight="1" x14ac:dyDescent="0.25">
      <c r="A215" s="19">
        <f>IF(B215="","",SUBTOTAL(3,$B$10:B215))</f>
        <v>206</v>
      </c>
      <c r="B215" s="6" t="s">
        <v>1187</v>
      </c>
      <c r="C215" s="7" t="s">
        <v>1188</v>
      </c>
      <c r="D215" s="11" t="s">
        <v>88</v>
      </c>
      <c r="E215" s="8" t="s">
        <v>373</v>
      </c>
      <c r="F215" s="8" t="s">
        <v>224</v>
      </c>
      <c r="G215" s="8" t="s">
        <v>91</v>
      </c>
      <c r="H215" s="2" t="s">
        <v>193</v>
      </c>
      <c r="I215" s="9" t="s">
        <v>67</v>
      </c>
      <c r="J215" s="20" t="str">
        <f>VLOOKUP(I215,Sheet2!$B$4:$C$9,2,0)</f>
        <v>V.07.07.20</v>
      </c>
      <c r="K215" s="2" t="s">
        <v>93</v>
      </c>
      <c r="L215" s="2" t="s">
        <v>275</v>
      </c>
      <c r="M215" s="2" t="s">
        <v>104</v>
      </c>
      <c r="N215" s="2" t="s">
        <v>1189</v>
      </c>
      <c r="O215" s="2" t="s">
        <v>227</v>
      </c>
      <c r="P215" s="2" t="s">
        <v>333</v>
      </c>
      <c r="Q215" s="2"/>
      <c r="R215" s="8" t="s">
        <v>1190</v>
      </c>
      <c r="S215" s="2" t="s">
        <v>1191</v>
      </c>
      <c r="T215" s="21" t="s">
        <v>1192</v>
      </c>
      <c r="U215" s="2"/>
    </row>
    <row r="216" spans="1:21" s="10" customFormat="1" ht="48" customHeight="1" x14ac:dyDescent="0.25">
      <c r="A216" s="19">
        <f>IF(B216="","",SUBTOTAL(3,$B$10:B216))</f>
        <v>207</v>
      </c>
      <c r="B216" s="6" t="s">
        <v>1578</v>
      </c>
      <c r="C216" s="7" t="s">
        <v>1579</v>
      </c>
      <c r="D216" s="11" t="s">
        <v>76</v>
      </c>
      <c r="E216" s="8" t="s">
        <v>607</v>
      </c>
      <c r="F216" s="8" t="s">
        <v>239</v>
      </c>
      <c r="G216" s="8" t="s">
        <v>139</v>
      </c>
      <c r="H216" s="2" t="s">
        <v>193</v>
      </c>
      <c r="I216" s="9" t="s">
        <v>67</v>
      </c>
      <c r="J216" s="20" t="str">
        <f>VLOOKUP(I216,Sheet2!$B$4:$C$9,2,0)</f>
        <v>V.07.07.20</v>
      </c>
      <c r="K216" s="2" t="s">
        <v>93</v>
      </c>
      <c r="L216" s="2" t="s">
        <v>275</v>
      </c>
      <c r="M216" s="2" t="s">
        <v>204</v>
      </c>
      <c r="N216" s="2"/>
      <c r="O216" s="2" t="s">
        <v>227</v>
      </c>
      <c r="P216" s="2" t="s">
        <v>657</v>
      </c>
      <c r="Q216" s="2"/>
      <c r="R216" s="8" t="s">
        <v>1580</v>
      </c>
      <c r="S216" s="2" t="s">
        <v>1581</v>
      </c>
      <c r="T216" s="21" t="s">
        <v>1582</v>
      </c>
      <c r="U216" s="2"/>
    </row>
    <row r="217" spans="1:21" s="10" customFormat="1" ht="48" customHeight="1" x14ac:dyDescent="0.25">
      <c r="A217" s="19">
        <f>IF(B217="","",SUBTOTAL(3,$B$10:B217))</f>
        <v>208</v>
      </c>
      <c r="B217" s="6" t="s">
        <v>1547</v>
      </c>
      <c r="C217" s="7" t="s">
        <v>1548</v>
      </c>
      <c r="D217" s="11" t="s">
        <v>76</v>
      </c>
      <c r="E217" s="8" t="s">
        <v>202</v>
      </c>
      <c r="F217" s="8" t="s">
        <v>191</v>
      </c>
      <c r="G217" s="8" t="s">
        <v>285</v>
      </c>
      <c r="H217" s="2" t="s">
        <v>1549</v>
      </c>
      <c r="I217" s="9" t="s">
        <v>67</v>
      </c>
      <c r="J217" s="20" t="str">
        <f>VLOOKUP(I217,Sheet2!$B$4:$C$9,2,0)</f>
        <v>V.07.07.20</v>
      </c>
      <c r="K217" s="2" t="s">
        <v>93</v>
      </c>
      <c r="L217" s="2" t="s">
        <v>275</v>
      </c>
      <c r="M217" s="2" t="s">
        <v>204</v>
      </c>
      <c r="N217" s="2"/>
      <c r="O217" s="2" t="s">
        <v>195</v>
      </c>
      <c r="P217" s="2" t="s">
        <v>333</v>
      </c>
      <c r="Q217" s="2"/>
      <c r="R217" s="8" t="s">
        <v>1550</v>
      </c>
      <c r="S217" s="2" t="s">
        <v>1551</v>
      </c>
      <c r="T217" s="21" t="s">
        <v>1552</v>
      </c>
      <c r="U217" s="2"/>
    </row>
    <row r="218" spans="1:21" s="10" customFormat="1" ht="48" customHeight="1" x14ac:dyDescent="0.25">
      <c r="A218" s="19">
        <f>IF(B218="","",SUBTOTAL(3,$B$10:B218))</f>
        <v>209</v>
      </c>
      <c r="B218" s="6" t="s">
        <v>534</v>
      </c>
      <c r="C218" s="7" t="s">
        <v>1044</v>
      </c>
      <c r="D218" s="11" t="s">
        <v>88</v>
      </c>
      <c r="E218" s="8" t="s">
        <v>331</v>
      </c>
      <c r="F218" s="8" t="s">
        <v>102</v>
      </c>
      <c r="G218" s="8" t="s">
        <v>318</v>
      </c>
      <c r="H218" s="2" t="s">
        <v>169</v>
      </c>
      <c r="I218" s="9" t="s">
        <v>67</v>
      </c>
      <c r="J218" s="20" t="str">
        <f>VLOOKUP(I218,Sheet2!$B$4:$C$9,2,0)</f>
        <v>V.07.07.20</v>
      </c>
      <c r="K218" s="2" t="s">
        <v>93</v>
      </c>
      <c r="L218" s="2" t="s">
        <v>1058</v>
      </c>
      <c r="M218" s="2" t="s">
        <v>332</v>
      </c>
      <c r="N218" s="2"/>
      <c r="O218" s="2" t="s">
        <v>195</v>
      </c>
      <c r="P218" s="2" t="s">
        <v>333</v>
      </c>
      <c r="Q218" s="2"/>
      <c r="R218" s="8" t="s">
        <v>1059</v>
      </c>
      <c r="S218" s="2" t="s">
        <v>1060</v>
      </c>
      <c r="T218" s="21" t="s">
        <v>1061</v>
      </c>
      <c r="U218" s="2"/>
    </row>
    <row r="219" spans="1:21" s="10" customFormat="1" ht="48" customHeight="1" x14ac:dyDescent="0.25">
      <c r="A219" s="19">
        <f>IF(B219="","",SUBTOTAL(3,$B$10:B219))</f>
        <v>210</v>
      </c>
      <c r="B219" s="6" t="s">
        <v>216</v>
      </c>
      <c r="C219" s="7" t="s">
        <v>1323</v>
      </c>
      <c r="D219" s="11" t="s">
        <v>88</v>
      </c>
      <c r="E219" s="8" t="s">
        <v>355</v>
      </c>
      <c r="F219" s="8" t="s">
        <v>224</v>
      </c>
      <c r="G219" s="8" t="s">
        <v>203</v>
      </c>
      <c r="H219" s="2" t="s">
        <v>268</v>
      </c>
      <c r="I219" s="9" t="s">
        <v>67</v>
      </c>
      <c r="J219" s="20" t="str">
        <f>VLOOKUP(I219,Sheet2!$B$4:$C$9,2,0)</f>
        <v>V.07.07.20</v>
      </c>
      <c r="K219" s="2" t="s">
        <v>93</v>
      </c>
      <c r="L219" s="2" t="s">
        <v>1324</v>
      </c>
      <c r="M219" s="2" t="s">
        <v>104</v>
      </c>
      <c r="N219" s="2"/>
      <c r="O219" s="2" t="s">
        <v>267</v>
      </c>
      <c r="P219" s="2" t="s">
        <v>657</v>
      </c>
      <c r="Q219" s="2"/>
      <c r="R219" s="8" t="s">
        <v>1325</v>
      </c>
      <c r="S219" s="2" t="s">
        <v>1326</v>
      </c>
      <c r="T219" s="21" t="s">
        <v>1327</v>
      </c>
      <c r="U219" s="2"/>
    </row>
    <row r="220" spans="1:21" s="10" customFormat="1" ht="48" customHeight="1" x14ac:dyDescent="0.25">
      <c r="A220" s="19">
        <f>IF(B220="","",SUBTOTAL(3,$B$10:B220))</f>
        <v>211</v>
      </c>
      <c r="B220" s="6" t="s">
        <v>1356</v>
      </c>
      <c r="C220" s="7" t="s">
        <v>391</v>
      </c>
      <c r="D220" s="11" t="s">
        <v>88</v>
      </c>
      <c r="E220" s="8" t="s">
        <v>157</v>
      </c>
      <c r="F220" s="8" t="s">
        <v>157</v>
      </c>
      <c r="G220" s="8" t="s">
        <v>380</v>
      </c>
      <c r="H220" s="2" t="s">
        <v>193</v>
      </c>
      <c r="I220" s="9" t="s">
        <v>67</v>
      </c>
      <c r="J220" s="20" t="str">
        <f>VLOOKUP(I220,Sheet2!$B$4:$C$9,2,0)</f>
        <v>V.07.07.20</v>
      </c>
      <c r="K220" s="2" t="s">
        <v>93</v>
      </c>
      <c r="L220" s="2" t="s">
        <v>601</v>
      </c>
      <c r="M220" s="2" t="s">
        <v>204</v>
      </c>
      <c r="N220" s="2"/>
      <c r="O220" s="2" t="s">
        <v>195</v>
      </c>
      <c r="P220" s="2" t="s">
        <v>333</v>
      </c>
      <c r="Q220" s="2"/>
      <c r="R220" s="8" t="s">
        <v>1357</v>
      </c>
      <c r="S220" s="2" t="s">
        <v>1358</v>
      </c>
      <c r="T220" s="21" t="s">
        <v>1359</v>
      </c>
      <c r="U220" s="2"/>
    </row>
    <row r="221" spans="1:21" s="10" customFormat="1" ht="48" customHeight="1" x14ac:dyDescent="0.25">
      <c r="A221" s="19">
        <f>IF(B221="","",SUBTOTAL(3,$B$10:B221))</f>
        <v>212</v>
      </c>
      <c r="B221" s="6" t="s">
        <v>877</v>
      </c>
      <c r="C221" s="7" t="s">
        <v>878</v>
      </c>
      <c r="D221" s="11" t="s">
        <v>88</v>
      </c>
      <c r="E221" s="8" t="s">
        <v>210</v>
      </c>
      <c r="F221" s="8" t="s">
        <v>90</v>
      </c>
      <c r="G221" s="8" t="s">
        <v>91</v>
      </c>
      <c r="H221" s="2" t="s">
        <v>879</v>
      </c>
      <c r="I221" s="9" t="s">
        <v>67</v>
      </c>
      <c r="J221" s="20" t="str">
        <f>VLOOKUP(I221,Sheet2!$B$4:$C$9,2,0)</f>
        <v>V.07.07.20</v>
      </c>
      <c r="K221" s="2" t="s">
        <v>93</v>
      </c>
      <c r="L221" s="2" t="s">
        <v>275</v>
      </c>
      <c r="M221" s="2" t="s">
        <v>204</v>
      </c>
      <c r="N221" s="2" t="s">
        <v>880</v>
      </c>
      <c r="O221" s="2" t="s">
        <v>195</v>
      </c>
      <c r="P221" s="2" t="s">
        <v>338</v>
      </c>
      <c r="Q221" s="2"/>
      <c r="R221" s="8" t="s">
        <v>881</v>
      </c>
      <c r="S221" s="2" t="s">
        <v>882</v>
      </c>
      <c r="T221" s="21" t="s">
        <v>883</v>
      </c>
      <c r="U221" s="2"/>
    </row>
    <row r="222" spans="1:21" s="10" customFormat="1" ht="48" customHeight="1" x14ac:dyDescent="0.25">
      <c r="A222" s="19">
        <f>IF(B222="","",SUBTOTAL(3,$B$10:B222))</f>
        <v>213</v>
      </c>
      <c r="B222" s="6" t="s">
        <v>1638</v>
      </c>
      <c r="C222" s="7" t="s">
        <v>878</v>
      </c>
      <c r="D222" s="11" t="s">
        <v>88</v>
      </c>
      <c r="E222" s="8" t="s">
        <v>117</v>
      </c>
      <c r="F222" s="8" t="s">
        <v>224</v>
      </c>
      <c r="G222" s="8" t="s">
        <v>91</v>
      </c>
      <c r="H222" s="2" t="s">
        <v>92</v>
      </c>
      <c r="I222" s="9" t="s">
        <v>67</v>
      </c>
      <c r="J222" s="20" t="str">
        <f>VLOOKUP(I222,Sheet2!$B$4:$C$9,2,0)</f>
        <v>V.07.07.20</v>
      </c>
      <c r="K222" s="2" t="s">
        <v>93</v>
      </c>
      <c r="L222" s="2" t="s">
        <v>132</v>
      </c>
      <c r="M222" s="2" t="s">
        <v>1639</v>
      </c>
      <c r="N222" s="2"/>
      <c r="O222" s="2" t="s">
        <v>227</v>
      </c>
      <c r="P222" s="2" t="s">
        <v>205</v>
      </c>
      <c r="Q222" s="2"/>
      <c r="R222" s="8" t="s">
        <v>1640</v>
      </c>
      <c r="S222" s="2" t="s">
        <v>1641</v>
      </c>
      <c r="T222" s="21" t="s">
        <v>1642</v>
      </c>
      <c r="U222" s="2"/>
    </row>
    <row r="223" spans="1:21" s="10" customFormat="1" ht="48" customHeight="1" x14ac:dyDescent="0.25">
      <c r="A223" s="19">
        <f>IF(B223="","",SUBTOTAL(3,$B$10:B223))</f>
        <v>214</v>
      </c>
      <c r="B223" s="6" t="s">
        <v>729</v>
      </c>
      <c r="C223" s="7" t="s">
        <v>730</v>
      </c>
      <c r="D223" s="11" t="s">
        <v>88</v>
      </c>
      <c r="E223" s="8" t="s">
        <v>166</v>
      </c>
      <c r="F223" s="8" t="s">
        <v>202</v>
      </c>
      <c r="G223" s="8" t="s">
        <v>167</v>
      </c>
      <c r="H223" s="2" t="s">
        <v>193</v>
      </c>
      <c r="I223" s="9" t="s">
        <v>63</v>
      </c>
      <c r="J223" s="20" t="str">
        <f>VLOOKUP(I223,Sheet2!$B$4:$C$9,2,0)</f>
        <v>V.10.02.06</v>
      </c>
      <c r="K223" s="2" t="s">
        <v>93</v>
      </c>
      <c r="L223" s="2" t="s">
        <v>183</v>
      </c>
      <c r="M223" s="2" t="s">
        <v>580</v>
      </c>
      <c r="N223" s="2"/>
      <c r="O223" s="2" t="s">
        <v>731</v>
      </c>
      <c r="P223" s="2" t="s">
        <v>141</v>
      </c>
      <c r="Q223" s="2" t="s">
        <v>772</v>
      </c>
      <c r="R223" s="8" t="s">
        <v>732</v>
      </c>
      <c r="S223" s="2" t="s">
        <v>733</v>
      </c>
      <c r="T223" s="21" t="s">
        <v>734</v>
      </c>
      <c r="U223" s="2"/>
    </row>
    <row r="224" spans="1:21" s="10" customFormat="1" ht="48" customHeight="1" x14ac:dyDescent="0.25">
      <c r="A224" s="19">
        <f>IF(B224="","",SUBTOTAL(3,$B$10:B224))</f>
        <v>215</v>
      </c>
      <c r="B224" s="6" t="s">
        <v>222</v>
      </c>
      <c r="C224" s="7" t="s">
        <v>861</v>
      </c>
      <c r="D224" s="11" t="s">
        <v>88</v>
      </c>
      <c r="E224" s="8" t="s">
        <v>78</v>
      </c>
      <c r="F224" s="8" t="s">
        <v>239</v>
      </c>
      <c r="G224" s="8" t="s">
        <v>79</v>
      </c>
      <c r="H224" s="2" t="s">
        <v>427</v>
      </c>
      <c r="I224" s="9" t="s">
        <v>63</v>
      </c>
      <c r="J224" s="20" t="str">
        <f>VLOOKUP(I224,Sheet2!$B$4:$C$9,2,0)</f>
        <v>V.10.02.06</v>
      </c>
      <c r="K224" s="2" t="s">
        <v>93</v>
      </c>
      <c r="L224" s="2" t="s">
        <v>59</v>
      </c>
      <c r="M224" s="2" t="s">
        <v>404</v>
      </c>
      <c r="N224" s="2" t="s">
        <v>1189</v>
      </c>
      <c r="O224" s="2" t="s">
        <v>195</v>
      </c>
      <c r="P224" s="2" t="s">
        <v>657</v>
      </c>
      <c r="Q224" s="2"/>
      <c r="R224" s="8" t="s">
        <v>1400</v>
      </c>
      <c r="S224" s="2" t="s">
        <v>1401</v>
      </c>
      <c r="T224" s="21" t="s">
        <v>1402</v>
      </c>
      <c r="U224" s="2"/>
    </row>
    <row r="225" spans="1:21" s="10" customFormat="1" ht="48" customHeight="1" x14ac:dyDescent="0.25">
      <c r="A225" s="19">
        <f>IF(B225="","",SUBTOTAL(3,$B$10:B225))</f>
        <v>216</v>
      </c>
      <c r="B225" s="6" t="s">
        <v>803</v>
      </c>
      <c r="C225" s="7" t="s">
        <v>436</v>
      </c>
      <c r="D225" s="11" t="s">
        <v>88</v>
      </c>
      <c r="E225" s="8" t="s">
        <v>157</v>
      </c>
      <c r="F225" s="8" t="s">
        <v>148</v>
      </c>
      <c r="G225" s="8" t="s">
        <v>256</v>
      </c>
      <c r="H225" s="2" t="s">
        <v>193</v>
      </c>
      <c r="I225" s="9" t="s">
        <v>63</v>
      </c>
      <c r="J225" s="20" t="str">
        <f>VLOOKUP(I225,Sheet2!$B$4:$C$9,2,0)</f>
        <v>V.10.02.06</v>
      </c>
      <c r="K225" s="2" t="s">
        <v>93</v>
      </c>
      <c r="L225" s="2" t="s">
        <v>59</v>
      </c>
      <c r="M225" s="2" t="s">
        <v>177</v>
      </c>
      <c r="N225" s="2" t="s">
        <v>756</v>
      </c>
      <c r="O225" s="2" t="s">
        <v>227</v>
      </c>
      <c r="P225" s="2" t="s">
        <v>333</v>
      </c>
      <c r="Q225" s="2"/>
      <c r="R225" s="8" t="s">
        <v>1479</v>
      </c>
      <c r="S225" s="2" t="s">
        <v>1481</v>
      </c>
      <c r="T225" s="21" t="s">
        <v>1480</v>
      </c>
      <c r="U225" s="2"/>
    </row>
    <row r="226" spans="1:21" s="10" customFormat="1" ht="48" customHeight="1" x14ac:dyDescent="0.25">
      <c r="A226" s="19">
        <f>IF(B226="","",SUBTOTAL(3,$B$10:B226))</f>
        <v>217</v>
      </c>
      <c r="B226" s="6" t="s">
        <v>216</v>
      </c>
      <c r="C226" s="7" t="s">
        <v>330</v>
      </c>
      <c r="D226" s="11" t="s">
        <v>88</v>
      </c>
      <c r="E226" s="8" t="s">
        <v>138</v>
      </c>
      <c r="F226" s="8" t="s">
        <v>118</v>
      </c>
      <c r="G226" s="8" t="s">
        <v>158</v>
      </c>
      <c r="H226" s="2" t="s">
        <v>1029</v>
      </c>
      <c r="I226" s="9" t="s">
        <v>63</v>
      </c>
      <c r="J226" s="20" t="str">
        <f>VLOOKUP(I226,Sheet2!$B$4:$C$9,2,0)</f>
        <v>V.10.02.06</v>
      </c>
      <c r="K226" s="2" t="s">
        <v>93</v>
      </c>
      <c r="L226" s="2" t="s">
        <v>1030</v>
      </c>
      <c r="M226" s="2" t="s">
        <v>487</v>
      </c>
      <c r="N226" s="2"/>
      <c r="O226" s="2" t="s">
        <v>227</v>
      </c>
      <c r="P226" s="2" t="s">
        <v>338</v>
      </c>
      <c r="Q226" s="2"/>
      <c r="R226" s="8" t="s">
        <v>1031</v>
      </c>
      <c r="S226" s="2" t="s">
        <v>1032</v>
      </c>
      <c r="T226" s="21" t="s">
        <v>1033</v>
      </c>
      <c r="U226" s="2"/>
    </row>
    <row r="227" spans="1:21" s="10" customFormat="1" ht="48" customHeight="1" x14ac:dyDescent="0.25">
      <c r="A227" s="20">
        <f>IF(B227="","",SUBTOTAL(3,$B$10:B227))</f>
        <v>218</v>
      </c>
      <c r="B227" s="6" t="s">
        <v>1342</v>
      </c>
      <c r="C227" s="7" t="s">
        <v>398</v>
      </c>
      <c r="D227" s="11" t="s">
        <v>88</v>
      </c>
      <c r="E227" s="8" t="s">
        <v>662</v>
      </c>
      <c r="F227" s="8" t="s">
        <v>90</v>
      </c>
      <c r="G227" s="8" t="s">
        <v>318</v>
      </c>
      <c r="H227" s="2" t="s">
        <v>1343</v>
      </c>
      <c r="I227" s="9" t="s">
        <v>63</v>
      </c>
      <c r="J227" s="20" t="str">
        <f>VLOOKUP(I227,Sheet2!$B$4:$C$9,2,0)</f>
        <v>V.10.02.06</v>
      </c>
      <c r="K227" s="2" t="s">
        <v>93</v>
      </c>
      <c r="L227" s="2" t="s">
        <v>601</v>
      </c>
      <c r="M227" s="2" t="s">
        <v>1344</v>
      </c>
      <c r="N227" s="2" t="s">
        <v>756</v>
      </c>
      <c r="O227" s="2" t="s">
        <v>195</v>
      </c>
      <c r="P227" s="2" t="s">
        <v>657</v>
      </c>
      <c r="Q227" s="2" t="s">
        <v>1348</v>
      </c>
      <c r="R227" s="8" t="s">
        <v>1345</v>
      </c>
      <c r="S227" s="2" t="s">
        <v>1346</v>
      </c>
      <c r="T227" s="38" t="s">
        <v>1347</v>
      </c>
      <c r="U227" s="2"/>
    </row>
    <row r="228" spans="1:21" s="10" customFormat="1" ht="48" customHeight="1" x14ac:dyDescent="0.25">
      <c r="A228" s="19">
        <f>IF(B228="","",SUBTOTAL(3,$B$10:B228))</f>
        <v>219</v>
      </c>
      <c r="B228" s="6" t="s">
        <v>613</v>
      </c>
      <c r="C228" s="7" t="s">
        <v>1542</v>
      </c>
      <c r="D228" s="11" t="s">
        <v>88</v>
      </c>
      <c r="E228" s="8" t="s">
        <v>310</v>
      </c>
      <c r="F228" s="8" t="s">
        <v>157</v>
      </c>
      <c r="G228" s="8" t="s">
        <v>103</v>
      </c>
      <c r="H228" s="2" t="s">
        <v>462</v>
      </c>
      <c r="I228" s="9" t="s">
        <v>63</v>
      </c>
      <c r="J228" s="20" t="str">
        <f>VLOOKUP(I228,[1]Sheet2!$B$4:$C$9,2,0)</f>
        <v>V.10.02.06</v>
      </c>
      <c r="K228" s="2" t="s">
        <v>93</v>
      </c>
      <c r="L228" s="2" t="s">
        <v>1543</v>
      </c>
      <c r="M228" s="2" t="s">
        <v>487</v>
      </c>
      <c r="N228" s="2"/>
      <c r="O228" s="2" t="s">
        <v>195</v>
      </c>
      <c r="P228" s="2" t="s">
        <v>697</v>
      </c>
      <c r="Q228" s="2"/>
      <c r="R228" s="8" t="s">
        <v>1544</v>
      </c>
      <c r="S228" s="2" t="s">
        <v>1545</v>
      </c>
      <c r="T228" s="21" t="s">
        <v>1546</v>
      </c>
      <c r="U228" s="2"/>
    </row>
    <row r="229" spans="1:21" s="10" customFormat="1" ht="48" customHeight="1" x14ac:dyDescent="0.25">
      <c r="A229" s="19">
        <f>IF(B229="","",SUBTOTAL(3,$B$10:B229))</f>
        <v>220</v>
      </c>
      <c r="B229" s="6" t="s">
        <v>279</v>
      </c>
      <c r="C229" s="7" t="s">
        <v>87</v>
      </c>
      <c r="D229" s="11" t="s">
        <v>88</v>
      </c>
      <c r="E229" s="8" t="s">
        <v>210</v>
      </c>
      <c r="F229" s="8" t="s">
        <v>102</v>
      </c>
      <c r="G229" s="8" t="s">
        <v>256</v>
      </c>
      <c r="H229" s="2" t="s">
        <v>193</v>
      </c>
      <c r="I229" s="9" t="s">
        <v>63</v>
      </c>
      <c r="J229" s="20" t="str">
        <f>VLOOKUP(I229,Sheet2!$B$4:$C$9,2,0)</f>
        <v>V.10.02.06</v>
      </c>
      <c r="K229" s="2" t="s">
        <v>93</v>
      </c>
      <c r="L229" s="2" t="s">
        <v>183</v>
      </c>
      <c r="M229" s="2" t="s">
        <v>487</v>
      </c>
      <c r="N229" s="2"/>
      <c r="O229" s="2" t="s">
        <v>195</v>
      </c>
      <c r="P229" s="2" t="s">
        <v>375</v>
      </c>
      <c r="Q229" s="2"/>
      <c r="R229" s="8" t="s">
        <v>488</v>
      </c>
      <c r="S229" s="2" t="s">
        <v>489</v>
      </c>
      <c r="T229" s="21" t="s">
        <v>490</v>
      </c>
      <c r="U229" s="2"/>
    </row>
    <row r="230" spans="1:21" s="10" customFormat="1" ht="48" customHeight="1" x14ac:dyDescent="0.25">
      <c r="A230" s="19">
        <f>IF(B230="","",SUBTOTAL(3,$B$10:B230))</f>
        <v>221</v>
      </c>
      <c r="B230" s="6" t="s">
        <v>254</v>
      </c>
      <c r="C230" s="7" t="s">
        <v>87</v>
      </c>
      <c r="D230" s="11" t="s">
        <v>88</v>
      </c>
      <c r="E230" s="8" t="s">
        <v>310</v>
      </c>
      <c r="F230" s="8" t="s">
        <v>224</v>
      </c>
      <c r="G230" s="8" t="s">
        <v>91</v>
      </c>
      <c r="H230" s="2" t="s">
        <v>193</v>
      </c>
      <c r="I230" s="9" t="s">
        <v>63</v>
      </c>
      <c r="J230" s="20" t="str">
        <f>VLOOKUP(I230,Sheet2!$B$4:$C$9,2,0)</f>
        <v>V.10.02.06</v>
      </c>
      <c r="K230" s="2" t="s">
        <v>93</v>
      </c>
      <c r="L230" s="2" t="s">
        <v>670</v>
      </c>
      <c r="M230" s="2" t="s">
        <v>241</v>
      </c>
      <c r="N230" s="2" t="s">
        <v>671</v>
      </c>
      <c r="O230" s="2" t="s">
        <v>195</v>
      </c>
      <c r="P230" s="2" t="s">
        <v>338</v>
      </c>
      <c r="Q230" s="2"/>
      <c r="R230" s="8" t="s">
        <v>672</v>
      </c>
      <c r="S230" s="2" t="s">
        <v>673</v>
      </c>
      <c r="T230" s="21" t="s">
        <v>674</v>
      </c>
      <c r="U230" s="2"/>
    </row>
    <row r="231" spans="1:21" s="10" customFormat="1" ht="48" customHeight="1" x14ac:dyDescent="0.25">
      <c r="A231" s="19">
        <f>IF(B231="","",SUBTOTAL(3,$B$10:B231))</f>
        <v>222</v>
      </c>
      <c r="B231" s="6" t="s">
        <v>513</v>
      </c>
      <c r="C231" s="7" t="s">
        <v>514</v>
      </c>
      <c r="D231" s="11" t="s">
        <v>88</v>
      </c>
      <c r="E231" s="8" t="s">
        <v>77</v>
      </c>
      <c r="F231" s="8" t="s">
        <v>148</v>
      </c>
      <c r="G231" s="8" t="s">
        <v>256</v>
      </c>
      <c r="H231" s="2" t="s">
        <v>193</v>
      </c>
      <c r="I231" s="9" t="s">
        <v>63</v>
      </c>
      <c r="J231" s="20" t="str">
        <f>VLOOKUP(I231,Sheet2!$B$4:$C$9,2,0)</f>
        <v>V.10.02.06</v>
      </c>
      <c r="K231" s="2" t="s">
        <v>93</v>
      </c>
      <c r="L231" s="2" t="s">
        <v>515</v>
      </c>
      <c r="M231" s="2" t="s">
        <v>104</v>
      </c>
      <c r="N231" s="2" t="s">
        <v>516</v>
      </c>
      <c r="O231" s="2" t="s">
        <v>195</v>
      </c>
      <c r="P231" s="2" t="s">
        <v>333</v>
      </c>
      <c r="Q231" s="2"/>
      <c r="R231" s="8" t="s">
        <v>517</v>
      </c>
      <c r="S231" s="2" t="s">
        <v>518</v>
      </c>
      <c r="T231" s="21" t="s">
        <v>519</v>
      </c>
      <c r="U231" s="2"/>
    </row>
    <row r="232" spans="1:21" s="10" customFormat="1" ht="48" customHeight="1" x14ac:dyDescent="0.25">
      <c r="A232" s="19">
        <f>IF(B232="","",SUBTOTAL(3,$B$10:B232))</f>
        <v>223</v>
      </c>
      <c r="B232" s="6" t="s">
        <v>115</v>
      </c>
      <c r="C232" s="7" t="s">
        <v>600</v>
      </c>
      <c r="D232" s="11" t="s">
        <v>88</v>
      </c>
      <c r="E232" s="8" t="s">
        <v>201</v>
      </c>
      <c r="F232" s="8" t="s">
        <v>102</v>
      </c>
      <c r="G232" s="8" t="s">
        <v>167</v>
      </c>
      <c r="H232" s="2" t="s">
        <v>970</v>
      </c>
      <c r="I232" s="9" t="s">
        <v>63</v>
      </c>
      <c r="J232" s="20" t="str">
        <f>VLOOKUP(I232,Sheet2!$B$4:$C$9,2,0)</f>
        <v>V.10.02.06</v>
      </c>
      <c r="K232" s="2" t="s">
        <v>93</v>
      </c>
      <c r="L232" s="2" t="s">
        <v>971</v>
      </c>
      <c r="M232" s="2" t="s">
        <v>241</v>
      </c>
      <c r="N232" s="2" t="s">
        <v>756</v>
      </c>
      <c r="O232" s="2" t="s">
        <v>227</v>
      </c>
      <c r="P232" s="2" t="s">
        <v>657</v>
      </c>
      <c r="Q232" s="2"/>
      <c r="R232" s="8" t="s">
        <v>972</v>
      </c>
      <c r="S232" s="2" t="s">
        <v>973</v>
      </c>
      <c r="T232" s="21" t="s">
        <v>974</v>
      </c>
      <c r="U232" s="2"/>
    </row>
    <row r="233" spans="1:21" s="10" customFormat="1" ht="48" customHeight="1" x14ac:dyDescent="0.25">
      <c r="A233" s="19">
        <f>IF(B233="","",SUBTOTAL(3,$B$10:B233))</f>
        <v>224</v>
      </c>
      <c r="B233" s="6" t="s">
        <v>390</v>
      </c>
      <c r="C233" s="7" t="s">
        <v>391</v>
      </c>
      <c r="D233" s="11" t="s">
        <v>88</v>
      </c>
      <c r="E233" s="8" t="s">
        <v>343</v>
      </c>
      <c r="F233" s="8" t="s">
        <v>78</v>
      </c>
      <c r="G233" s="8" t="s">
        <v>380</v>
      </c>
      <c r="H233" s="2" t="s">
        <v>211</v>
      </c>
      <c r="I233" s="9" t="s">
        <v>63</v>
      </c>
      <c r="J233" s="20" t="str">
        <f>VLOOKUP(I233,Sheet2!$B$4:$C$9,2,0)</f>
        <v>V.10.02.06</v>
      </c>
      <c r="K233" s="2" t="s">
        <v>93</v>
      </c>
      <c r="L233" s="2" t="s">
        <v>140</v>
      </c>
      <c r="M233" s="2" t="s">
        <v>381</v>
      </c>
      <c r="N233" s="2" t="s">
        <v>392</v>
      </c>
      <c r="O233" s="2" t="s">
        <v>267</v>
      </c>
      <c r="P233" s="2" t="s">
        <v>333</v>
      </c>
      <c r="Q233" s="2"/>
      <c r="R233" s="8" t="s">
        <v>394</v>
      </c>
      <c r="S233" s="2" t="s">
        <v>395</v>
      </c>
      <c r="T233" s="21" t="s">
        <v>396</v>
      </c>
      <c r="U233" s="2"/>
    </row>
    <row r="234" spans="1:21" s="10" customFormat="1" ht="48" customHeight="1" x14ac:dyDescent="0.25">
      <c r="A234" s="19">
        <f>IF(B234="","",SUBTOTAL(3,$B$10:B234))</f>
        <v>225</v>
      </c>
      <c r="B234" s="6" t="s">
        <v>279</v>
      </c>
      <c r="C234" s="7" t="s">
        <v>200</v>
      </c>
      <c r="D234" s="11" t="s">
        <v>88</v>
      </c>
      <c r="E234" s="8" t="s">
        <v>201</v>
      </c>
      <c r="F234" s="8" t="s">
        <v>191</v>
      </c>
      <c r="G234" s="8" t="s">
        <v>500</v>
      </c>
      <c r="H234" s="2" t="s">
        <v>508</v>
      </c>
      <c r="I234" s="9" t="s">
        <v>63</v>
      </c>
      <c r="J234" s="20" t="str">
        <f>VLOOKUP(I234,Sheet2!$B$4:$C$9,2,0)</f>
        <v>V.10.02.06</v>
      </c>
      <c r="K234" s="2" t="s">
        <v>93</v>
      </c>
      <c r="L234" s="2" t="s">
        <v>59</v>
      </c>
      <c r="M234" s="2" t="s">
        <v>1338</v>
      </c>
      <c r="N234" s="2" t="s">
        <v>756</v>
      </c>
      <c r="O234" s="2" t="s">
        <v>195</v>
      </c>
      <c r="P234" s="2" t="s">
        <v>697</v>
      </c>
      <c r="Q234" s="2"/>
      <c r="R234" s="8" t="s">
        <v>1339</v>
      </c>
      <c r="S234" s="2" t="s">
        <v>1340</v>
      </c>
      <c r="T234" s="21" t="s">
        <v>1341</v>
      </c>
      <c r="U234" s="2"/>
    </row>
    <row r="235" spans="1:21" s="10" customFormat="1" ht="48" customHeight="1" x14ac:dyDescent="0.25">
      <c r="A235" s="19">
        <f>IF(B235="","",SUBTOTAL(3,$B$10:B235))</f>
        <v>226</v>
      </c>
      <c r="B235" s="6" t="s">
        <v>1567</v>
      </c>
      <c r="C235" s="7" t="s">
        <v>1566</v>
      </c>
      <c r="D235" s="11" t="s">
        <v>76</v>
      </c>
      <c r="E235" s="8" t="s">
        <v>148</v>
      </c>
      <c r="F235" s="8" t="s">
        <v>102</v>
      </c>
      <c r="G235" s="8" t="s">
        <v>79</v>
      </c>
      <c r="H235" s="2" t="s">
        <v>1568</v>
      </c>
      <c r="I235" s="9" t="s">
        <v>65</v>
      </c>
      <c r="J235" s="20" t="str">
        <f>VLOOKUP(I235,[1]Sheet2!$B$4:$C$9,2,0)</f>
        <v>V.10.02.07</v>
      </c>
      <c r="K235" s="2" t="s">
        <v>80</v>
      </c>
      <c r="L235" s="2" t="s">
        <v>303</v>
      </c>
      <c r="M235" s="2" t="s">
        <v>1569</v>
      </c>
      <c r="N235" s="2" t="s">
        <v>1570</v>
      </c>
      <c r="O235" s="2" t="s">
        <v>195</v>
      </c>
      <c r="P235" s="2" t="s">
        <v>657</v>
      </c>
      <c r="Q235" s="2" t="s">
        <v>1571</v>
      </c>
      <c r="R235" s="8" t="s">
        <v>1572</v>
      </c>
      <c r="S235" s="2" t="s">
        <v>1573</v>
      </c>
      <c r="T235" s="21" t="s">
        <v>1574</v>
      </c>
      <c r="U235" s="2"/>
    </row>
    <row r="236" spans="1:21" s="10" customFormat="1" ht="48" customHeight="1" x14ac:dyDescent="0.25">
      <c r="A236" s="19">
        <f>IF(B236="","",SUBTOTAL(3,$B$10:B236))</f>
        <v>227</v>
      </c>
      <c r="B236" s="6" t="s">
        <v>1136</v>
      </c>
      <c r="C236" s="7" t="s">
        <v>100</v>
      </c>
      <c r="D236" s="11" t="s">
        <v>88</v>
      </c>
      <c r="E236" s="8" t="s">
        <v>343</v>
      </c>
      <c r="F236" s="8" t="s">
        <v>118</v>
      </c>
      <c r="G236" s="8" t="s">
        <v>318</v>
      </c>
      <c r="H236" s="2" t="s">
        <v>1137</v>
      </c>
      <c r="I236" s="9" t="s">
        <v>65</v>
      </c>
      <c r="J236" s="20" t="str">
        <f>VLOOKUP(I236,Sheet2!$B$4:$C$9,2,0)</f>
        <v>V.10.02.07</v>
      </c>
      <c r="K236" s="2" t="s">
        <v>291</v>
      </c>
      <c r="L236" s="2" t="s">
        <v>183</v>
      </c>
      <c r="M236" s="2" t="s">
        <v>1138</v>
      </c>
      <c r="N236" s="2"/>
      <c r="O236" s="2" t="s">
        <v>195</v>
      </c>
      <c r="P236" s="2" t="s">
        <v>657</v>
      </c>
      <c r="Q236" s="2"/>
      <c r="R236" s="8" t="s">
        <v>1139</v>
      </c>
      <c r="S236" s="2" t="s">
        <v>1140</v>
      </c>
      <c r="T236" s="21" t="s">
        <v>1141</v>
      </c>
      <c r="U236" s="2"/>
    </row>
    <row r="237" spans="1:21" s="10" customFormat="1" ht="48" customHeight="1" x14ac:dyDescent="0.25">
      <c r="A237" s="19">
        <f>IF(B237="","",SUBTOTAL(3,$B$10:B237))</f>
        <v>228</v>
      </c>
      <c r="B237" s="6" t="s">
        <v>181</v>
      </c>
      <c r="C237" s="7" t="s">
        <v>182</v>
      </c>
      <c r="D237" s="11" t="s">
        <v>88</v>
      </c>
      <c r="E237" s="8" t="s">
        <v>157</v>
      </c>
      <c r="F237" s="8" t="s">
        <v>90</v>
      </c>
      <c r="G237" s="8" t="s">
        <v>130</v>
      </c>
      <c r="H237" s="2" t="s">
        <v>92</v>
      </c>
      <c r="I237" s="9" t="s">
        <v>65</v>
      </c>
      <c r="J237" s="20" t="str">
        <f>VLOOKUP(I237,Sheet2!$B$4:$C$9,2,0)</f>
        <v>V.10.02.07</v>
      </c>
      <c r="K237" s="2" t="s">
        <v>80</v>
      </c>
      <c r="L237" s="2" t="s">
        <v>183</v>
      </c>
      <c r="M237" s="2" t="s">
        <v>184</v>
      </c>
      <c r="N237" s="2"/>
      <c r="O237" s="2" t="s">
        <v>195</v>
      </c>
      <c r="P237" s="2" t="s">
        <v>151</v>
      </c>
      <c r="Q237" s="2">
        <v>0</v>
      </c>
      <c r="R237" s="8" t="s">
        <v>185</v>
      </c>
      <c r="S237" s="2" t="s">
        <v>186</v>
      </c>
      <c r="T237" s="21" t="s">
        <v>187</v>
      </c>
      <c r="U237" s="2"/>
    </row>
    <row r="238" spans="1:21" s="10" customFormat="1" ht="48" customHeight="1" x14ac:dyDescent="0.25">
      <c r="A238" s="19">
        <f>IF(B238="","",SUBTOTAL(3,$B$10:B238))</f>
        <v>229</v>
      </c>
      <c r="B238" s="6" t="s">
        <v>935</v>
      </c>
      <c r="C238" s="7" t="s">
        <v>156</v>
      </c>
      <c r="D238" s="11" t="s">
        <v>88</v>
      </c>
      <c r="E238" s="8" t="s">
        <v>210</v>
      </c>
      <c r="F238" s="8" t="s">
        <v>157</v>
      </c>
      <c r="G238" s="8" t="s">
        <v>936</v>
      </c>
      <c r="H238" s="2" t="s">
        <v>462</v>
      </c>
      <c r="I238" s="9" t="s">
        <v>65</v>
      </c>
      <c r="J238" s="20" t="str">
        <f>VLOOKUP(I238,Sheet2!$B$4:$C$9,2,0)</f>
        <v>V.10.02.07</v>
      </c>
      <c r="K238" s="2" t="s">
        <v>93</v>
      </c>
      <c r="L238" s="2" t="s">
        <v>59</v>
      </c>
      <c r="M238" s="2" t="s">
        <v>656</v>
      </c>
      <c r="N238" s="2" t="s">
        <v>937</v>
      </c>
      <c r="O238" s="2" t="s">
        <v>227</v>
      </c>
      <c r="P238" s="2" t="s">
        <v>333</v>
      </c>
      <c r="Q238" s="2" t="s">
        <v>938</v>
      </c>
      <c r="R238" s="8" t="s">
        <v>939</v>
      </c>
      <c r="S238" s="2" t="s">
        <v>940</v>
      </c>
      <c r="T238" s="21" t="s">
        <v>941</v>
      </c>
      <c r="U238" s="2"/>
    </row>
    <row r="239" spans="1:21" s="10" customFormat="1" ht="48" customHeight="1" x14ac:dyDescent="0.25">
      <c r="A239" s="19">
        <f>IF(B239="","",SUBTOTAL(3,$B$10:B239))</f>
        <v>230</v>
      </c>
      <c r="B239" s="6" t="s">
        <v>1291</v>
      </c>
      <c r="C239" s="7" t="s">
        <v>403</v>
      </c>
      <c r="D239" s="11" t="s">
        <v>88</v>
      </c>
      <c r="E239" s="8" t="s">
        <v>78</v>
      </c>
      <c r="F239" s="8" t="s">
        <v>249</v>
      </c>
      <c r="G239" s="8" t="s">
        <v>256</v>
      </c>
      <c r="H239" s="2" t="s">
        <v>268</v>
      </c>
      <c r="I239" s="9" t="s">
        <v>65</v>
      </c>
      <c r="J239" s="20" t="str">
        <f>VLOOKUP(I239,Sheet2!$B$4:$C$9,2,0)</f>
        <v>V.10.02.07</v>
      </c>
      <c r="K239" s="2" t="s">
        <v>291</v>
      </c>
      <c r="L239" s="2" t="s">
        <v>1292</v>
      </c>
      <c r="M239" s="2" t="s">
        <v>1293</v>
      </c>
      <c r="N239" s="2" t="s">
        <v>1294</v>
      </c>
      <c r="O239" s="2" t="s">
        <v>195</v>
      </c>
      <c r="P239" s="2" t="s">
        <v>657</v>
      </c>
      <c r="Q239" s="2"/>
      <c r="R239" s="8" t="s">
        <v>1295</v>
      </c>
      <c r="S239" s="2" t="s">
        <v>1296</v>
      </c>
      <c r="T239" s="21" t="s">
        <v>1297</v>
      </c>
      <c r="U239" s="2"/>
    </row>
    <row r="240" spans="1:21" s="10" customFormat="1" ht="48" customHeight="1" x14ac:dyDescent="0.25">
      <c r="A240" s="19">
        <f>IF(B240="","",SUBTOTAL(3,$B$10:B240))</f>
        <v>231</v>
      </c>
      <c r="B240" s="6" t="s">
        <v>578</v>
      </c>
      <c r="C240" s="7" t="s">
        <v>316</v>
      </c>
      <c r="D240" s="11" t="s">
        <v>88</v>
      </c>
      <c r="E240" s="8" t="s">
        <v>78</v>
      </c>
      <c r="F240" s="8" t="s">
        <v>157</v>
      </c>
      <c r="G240" s="8" t="s">
        <v>110</v>
      </c>
      <c r="H240" s="2" t="s">
        <v>410</v>
      </c>
      <c r="I240" s="9" t="s">
        <v>65</v>
      </c>
      <c r="J240" s="20" t="str">
        <f>VLOOKUP(I240,[1]Sheet2!$B$4:$C$9,2,0)</f>
        <v>V.10.02.07</v>
      </c>
      <c r="K240" s="2" t="s">
        <v>80</v>
      </c>
      <c r="L240" s="2" t="s">
        <v>183</v>
      </c>
      <c r="M240" s="2" t="s">
        <v>1516</v>
      </c>
      <c r="N240" s="2"/>
      <c r="O240" s="2" t="s">
        <v>195</v>
      </c>
      <c r="P240" s="2" t="s">
        <v>657</v>
      </c>
      <c r="Q240" s="2" t="s">
        <v>1517</v>
      </c>
      <c r="R240" s="8" t="s">
        <v>1518</v>
      </c>
      <c r="S240" s="2" t="s">
        <v>1519</v>
      </c>
      <c r="T240" s="21" t="s">
        <v>1520</v>
      </c>
      <c r="U240" s="2" t="s">
        <v>1515</v>
      </c>
    </row>
    <row r="241" spans="1:21" s="10" customFormat="1" ht="48" customHeight="1" x14ac:dyDescent="0.25">
      <c r="A241" s="19">
        <f>IF(B241="","",SUBTOTAL(3,$B$10:B241))</f>
        <v>232</v>
      </c>
      <c r="B241" s="6" t="s">
        <v>1482</v>
      </c>
      <c r="C241" s="7" t="s">
        <v>461</v>
      </c>
      <c r="D241" s="11" t="s">
        <v>88</v>
      </c>
      <c r="E241" s="8" t="s">
        <v>415</v>
      </c>
      <c r="F241" s="8" t="s">
        <v>224</v>
      </c>
      <c r="G241" s="8" t="s">
        <v>91</v>
      </c>
      <c r="H241" s="2" t="s">
        <v>169</v>
      </c>
      <c r="I241" s="9" t="s">
        <v>65</v>
      </c>
      <c r="J241" s="20" t="str">
        <f>VLOOKUP(I241,Sheet2!$B$4:$C$9,2,0)</f>
        <v>V.10.02.07</v>
      </c>
      <c r="K241" s="2" t="s">
        <v>291</v>
      </c>
      <c r="L241" s="2" t="s">
        <v>59</v>
      </c>
      <c r="M241" s="2" t="s">
        <v>552</v>
      </c>
      <c r="N241" s="2" t="s">
        <v>756</v>
      </c>
      <c r="O241" s="2" t="s">
        <v>227</v>
      </c>
      <c r="P241" s="2" t="s">
        <v>205</v>
      </c>
      <c r="Q241" s="2"/>
      <c r="R241" s="8" t="s">
        <v>1483</v>
      </c>
      <c r="S241" s="2" t="s">
        <v>1484</v>
      </c>
      <c r="T241" s="2"/>
      <c r="U241" s="2"/>
    </row>
    <row r="242" spans="1:21" s="10" customFormat="1" ht="48" customHeight="1" x14ac:dyDescent="0.25">
      <c r="A242" s="19">
        <f>IF(B242="","",SUBTOTAL(3,$B$10:B242))</f>
        <v>233</v>
      </c>
      <c r="B242" s="6" t="s">
        <v>763</v>
      </c>
      <c r="C242" s="7" t="s">
        <v>539</v>
      </c>
      <c r="D242" s="11" t="s">
        <v>88</v>
      </c>
      <c r="E242" s="8" t="s">
        <v>525</v>
      </c>
      <c r="F242" s="8" t="s">
        <v>102</v>
      </c>
      <c r="G242" s="8" t="s">
        <v>167</v>
      </c>
      <c r="H242" s="2" t="s">
        <v>508</v>
      </c>
      <c r="I242" s="9" t="s">
        <v>65</v>
      </c>
      <c r="J242" s="20" t="str">
        <f>VLOOKUP(I242,Sheet2!$B$4:$C$9,2,0)</f>
        <v>V.10.02.07</v>
      </c>
      <c r="K242" s="2" t="s">
        <v>291</v>
      </c>
      <c r="L242" s="2" t="s">
        <v>59</v>
      </c>
      <c r="M242" s="2" t="s">
        <v>296</v>
      </c>
      <c r="N242" s="2" t="s">
        <v>297</v>
      </c>
      <c r="O242" s="2" t="s">
        <v>195</v>
      </c>
      <c r="P242" s="2" t="s">
        <v>697</v>
      </c>
      <c r="Q242" s="2"/>
      <c r="R242" s="8" t="s">
        <v>764</v>
      </c>
      <c r="S242" s="2" t="s">
        <v>765</v>
      </c>
      <c r="T242" s="21" t="s">
        <v>766</v>
      </c>
      <c r="U242" s="2"/>
    </row>
    <row r="243" spans="1:21" s="10" customFormat="1" ht="48" customHeight="1" x14ac:dyDescent="0.25">
      <c r="A243" s="19">
        <f>IF(B243="","",SUBTOTAL(3,$B$10:B243))</f>
        <v>234</v>
      </c>
      <c r="B243" s="6" t="s">
        <v>371</v>
      </c>
      <c r="C243" s="7" t="s">
        <v>372</v>
      </c>
      <c r="D243" s="11" t="s">
        <v>76</v>
      </c>
      <c r="E243" s="8" t="s">
        <v>373</v>
      </c>
      <c r="F243" s="8" t="s">
        <v>148</v>
      </c>
      <c r="G243" s="8" t="s">
        <v>158</v>
      </c>
      <c r="H243" s="2" t="s">
        <v>193</v>
      </c>
      <c r="I243" s="9" t="s">
        <v>65</v>
      </c>
      <c r="J243" s="20" t="str">
        <f>VLOOKUP(I243,Sheet2!$B$4:$C$9,2,0)</f>
        <v>V.10.02.07</v>
      </c>
      <c r="K243" s="2" t="s">
        <v>80</v>
      </c>
      <c r="L243" s="2" t="s">
        <v>183</v>
      </c>
      <c r="M243" s="2" t="s">
        <v>374</v>
      </c>
      <c r="N243" s="2"/>
      <c r="O243" s="2" t="s">
        <v>227</v>
      </c>
      <c r="P243" s="2" t="s">
        <v>375</v>
      </c>
      <c r="Q243" s="2"/>
      <c r="R243" s="8" t="s">
        <v>376</v>
      </c>
      <c r="S243" s="2" t="s">
        <v>377</v>
      </c>
      <c r="T243" s="21" t="s">
        <v>378</v>
      </c>
      <c r="U243" s="2"/>
    </row>
    <row r="244" spans="1:21" s="10" customFormat="1" ht="48" customHeight="1" x14ac:dyDescent="0.25">
      <c r="A244" s="19">
        <f>IF(B244="","",SUBTOTAL(3,$B$10:B244))</f>
        <v>235</v>
      </c>
      <c r="B244" s="6" t="s">
        <v>753</v>
      </c>
      <c r="C244" s="7" t="s">
        <v>754</v>
      </c>
      <c r="D244" s="11" t="s">
        <v>88</v>
      </c>
      <c r="E244" s="8" t="s">
        <v>157</v>
      </c>
      <c r="F244" s="8" t="s">
        <v>157</v>
      </c>
      <c r="G244" s="8" t="s">
        <v>192</v>
      </c>
      <c r="H244" s="2" t="s">
        <v>193</v>
      </c>
      <c r="I244" s="9" t="s">
        <v>65</v>
      </c>
      <c r="J244" s="20" t="str">
        <f>VLOOKUP(I244,Sheet2!$B$4:$C$9,2,0)</f>
        <v>V.10.02.07</v>
      </c>
      <c r="K244" s="2" t="s">
        <v>80</v>
      </c>
      <c r="L244" s="2" t="s">
        <v>59</v>
      </c>
      <c r="M244" s="2" t="s">
        <v>755</v>
      </c>
      <c r="N244" s="2" t="s">
        <v>756</v>
      </c>
      <c r="O244" s="2" t="s">
        <v>195</v>
      </c>
      <c r="P244" s="2" t="s">
        <v>657</v>
      </c>
      <c r="Q244" s="2"/>
      <c r="R244" s="8" t="s">
        <v>757</v>
      </c>
      <c r="S244" s="2" t="s">
        <v>758</v>
      </c>
      <c r="T244" s="21" t="s">
        <v>759</v>
      </c>
      <c r="U244" s="2"/>
    </row>
    <row r="245" spans="1:21" s="10" customFormat="1" ht="48" customHeight="1" x14ac:dyDescent="0.25">
      <c r="A245" s="19">
        <f>IF(B245="","",SUBTOTAL(3,$B$10:B245))</f>
        <v>236</v>
      </c>
      <c r="B245" s="6" t="s">
        <v>566</v>
      </c>
      <c r="C245" s="7" t="s">
        <v>724</v>
      </c>
      <c r="D245" s="11" t="s">
        <v>88</v>
      </c>
      <c r="E245" s="8" t="s">
        <v>157</v>
      </c>
      <c r="F245" s="8" t="s">
        <v>90</v>
      </c>
      <c r="G245" s="8" t="s">
        <v>192</v>
      </c>
      <c r="H245" s="2" t="s">
        <v>193</v>
      </c>
      <c r="I245" s="9" t="s">
        <v>65</v>
      </c>
      <c r="J245" s="20" t="str">
        <f>VLOOKUP(I245,Sheet2!$B$4:$C$9,2,0)</f>
        <v>V.10.02.07</v>
      </c>
      <c r="K245" s="2" t="s">
        <v>80</v>
      </c>
      <c r="L245" s="2" t="s">
        <v>183</v>
      </c>
      <c r="M245" s="2" t="s">
        <v>1005</v>
      </c>
      <c r="N245" s="2"/>
      <c r="O245" s="2" t="s">
        <v>195</v>
      </c>
      <c r="P245" s="2" t="s">
        <v>657</v>
      </c>
      <c r="Q245" s="2"/>
      <c r="R245" s="8" t="s">
        <v>1109</v>
      </c>
      <c r="S245" s="2" t="s">
        <v>1110</v>
      </c>
      <c r="T245" s="21" t="s">
        <v>1111</v>
      </c>
      <c r="U245" s="2"/>
    </row>
    <row r="246" spans="1:21" s="10" customFormat="1" ht="48" customHeight="1" x14ac:dyDescent="0.25">
      <c r="A246" s="19">
        <f>IF(B246="","",SUBTOTAL(3,$B$10:B246))</f>
        <v>237</v>
      </c>
      <c r="B246" s="6" t="s">
        <v>723</v>
      </c>
      <c r="C246" s="7" t="s">
        <v>87</v>
      </c>
      <c r="D246" s="11" t="s">
        <v>88</v>
      </c>
      <c r="E246" s="8" t="s">
        <v>331</v>
      </c>
      <c r="F246" s="8" t="s">
        <v>239</v>
      </c>
      <c r="G246" s="8" t="s">
        <v>318</v>
      </c>
      <c r="H246" s="2" t="s">
        <v>193</v>
      </c>
      <c r="I246" s="9" t="s">
        <v>65</v>
      </c>
      <c r="J246" s="20" t="str">
        <f>VLOOKUP(I246,Sheet2!$B$4:$C$9,2,0)</f>
        <v>V.10.02.07</v>
      </c>
      <c r="K246" s="2" t="s">
        <v>80</v>
      </c>
      <c r="L246" s="2" t="s">
        <v>183</v>
      </c>
      <c r="M246" s="2" t="s">
        <v>456</v>
      </c>
      <c r="N246" s="2"/>
      <c r="O246" s="2" t="s">
        <v>195</v>
      </c>
      <c r="P246" s="2" t="s">
        <v>262</v>
      </c>
      <c r="Q246" s="2"/>
      <c r="R246" s="8" t="s">
        <v>760</v>
      </c>
      <c r="S246" s="2" t="s">
        <v>761</v>
      </c>
      <c r="T246" s="21" t="s">
        <v>762</v>
      </c>
      <c r="U246" s="2"/>
    </row>
    <row r="247" spans="1:21" s="10" customFormat="1" ht="48" customHeight="1" x14ac:dyDescent="0.25">
      <c r="A247" s="19">
        <f>IF(B247="","",SUBTOTAL(3,$B$10:B247))</f>
        <v>238</v>
      </c>
      <c r="B247" s="6" t="s">
        <v>1004</v>
      </c>
      <c r="C247" s="7" t="s">
        <v>87</v>
      </c>
      <c r="D247" s="11" t="s">
        <v>88</v>
      </c>
      <c r="E247" s="8" t="s">
        <v>201</v>
      </c>
      <c r="F247" s="8" t="s">
        <v>201</v>
      </c>
      <c r="G247" s="8" t="s">
        <v>203</v>
      </c>
      <c r="H247" s="2" t="s">
        <v>193</v>
      </c>
      <c r="I247" s="9" t="s">
        <v>65</v>
      </c>
      <c r="J247" s="20" t="str">
        <f>VLOOKUP(I247,Sheet2!$B$4:$C$9,2,0)</f>
        <v>V.10.02.07</v>
      </c>
      <c r="K247" s="2" t="s">
        <v>80</v>
      </c>
      <c r="L247" s="2" t="s">
        <v>183</v>
      </c>
      <c r="M247" s="2" t="s">
        <v>1005</v>
      </c>
      <c r="N247" s="2"/>
      <c r="O247" s="2" t="s">
        <v>1000</v>
      </c>
      <c r="P247" s="2" t="s">
        <v>657</v>
      </c>
      <c r="Q247" s="2"/>
      <c r="R247" s="8" t="s">
        <v>1006</v>
      </c>
      <c r="S247" s="2" t="s">
        <v>1011</v>
      </c>
      <c r="T247" s="2"/>
      <c r="U247" s="2"/>
    </row>
    <row r="248" spans="1:21" s="10" customFormat="1" ht="48" customHeight="1" x14ac:dyDescent="0.25">
      <c r="A248" s="19">
        <f>IF(B248="","",SUBTOTAL(3,$B$10:B248))</f>
        <v>239</v>
      </c>
      <c r="B248" s="6" t="s">
        <v>1135</v>
      </c>
      <c r="C248" s="7" t="s">
        <v>1131</v>
      </c>
      <c r="D248" s="11" t="s">
        <v>88</v>
      </c>
      <c r="E248" s="8" t="s">
        <v>176</v>
      </c>
      <c r="F248" s="8" t="s">
        <v>201</v>
      </c>
      <c r="G248" s="8" t="s">
        <v>256</v>
      </c>
      <c r="H248" s="2" t="s">
        <v>193</v>
      </c>
      <c r="I248" s="9" t="s">
        <v>65</v>
      </c>
      <c r="J248" s="20" t="str">
        <f>VLOOKUP(I248,Sheet2!$B$4:$C$9,2,0)</f>
        <v>V.10.02.07</v>
      </c>
      <c r="K248" s="2" t="s">
        <v>80</v>
      </c>
      <c r="L248" s="2" t="s">
        <v>183</v>
      </c>
      <c r="M248" s="2" t="s">
        <v>1005</v>
      </c>
      <c r="N248" s="2"/>
      <c r="O248" s="2" t="s">
        <v>195</v>
      </c>
      <c r="P248" s="2" t="s">
        <v>657</v>
      </c>
      <c r="Q248" s="2"/>
      <c r="R248" s="8" t="s">
        <v>1132</v>
      </c>
      <c r="S248" s="2" t="s">
        <v>1133</v>
      </c>
      <c r="T248" s="21" t="s">
        <v>1134</v>
      </c>
      <c r="U248" s="2"/>
    </row>
    <row r="249" spans="1:21" s="10" customFormat="1" ht="48" customHeight="1" x14ac:dyDescent="0.25">
      <c r="A249" s="19">
        <f>IF(B249="","",SUBTOTAL(3,$B$10:B249))</f>
        <v>240</v>
      </c>
      <c r="B249" s="6" t="s">
        <v>397</v>
      </c>
      <c r="C249" s="7" t="s">
        <v>455</v>
      </c>
      <c r="D249" s="11" t="s">
        <v>88</v>
      </c>
      <c r="E249" s="8" t="s">
        <v>101</v>
      </c>
      <c r="F249" s="8" t="s">
        <v>78</v>
      </c>
      <c r="G249" s="8" t="s">
        <v>158</v>
      </c>
      <c r="H249" s="2" t="s">
        <v>193</v>
      </c>
      <c r="I249" s="9" t="s">
        <v>65</v>
      </c>
      <c r="J249" s="20" t="str">
        <f>VLOOKUP(I249,Sheet2!$B$4:$C$9,2,0)</f>
        <v>V.10.02.07</v>
      </c>
      <c r="K249" s="2" t="s">
        <v>80</v>
      </c>
      <c r="L249" s="2" t="s">
        <v>183</v>
      </c>
      <c r="M249" s="2" t="s">
        <v>456</v>
      </c>
      <c r="N249" s="2"/>
      <c r="O249" s="2" t="s">
        <v>195</v>
      </c>
      <c r="P249" s="2" t="s">
        <v>338</v>
      </c>
      <c r="Q249" s="2"/>
      <c r="R249" s="8" t="s">
        <v>457</v>
      </c>
      <c r="S249" s="2" t="s">
        <v>458</v>
      </c>
      <c r="T249" s="21" t="s">
        <v>459</v>
      </c>
      <c r="U249" s="2"/>
    </row>
    <row r="250" spans="1:21" s="10" customFormat="1" ht="48" customHeight="1" x14ac:dyDescent="0.25">
      <c r="A250" s="19">
        <f>IF(B250="","",SUBTOTAL(3,$B$10:B250))</f>
        <v>241</v>
      </c>
      <c r="B250" s="6" t="s">
        <v>1146</v>
      </c>
      <c r="C250" s="7" t="s">
        <v>688</v>
      </c>
      <c r="D250" s="11" t="s">
        <v>88</v>
      </c>
      <c r="E250" s="8" t="s">
        <v>662</v>
      </c>
      <c r="F250" s="8" t="s">
        <v>78</v>
      </c>
      <c r="G250" s="8" t="s">
        <v>203</v>
      </c>
      <c r="H250" s="2" t="s">
        <v>268</v>
      </c>
      <c r="I250" s="9" t="s">
        <v>65</v>
      </c>
      <c r="J250" s="20" t="str">
        <f>VLOOKUP(I250,Sheet2!$B$4:$C$9,2,0)</f>
        <v>V.10.02.07</v>
      </c>
      <c r="K250" s="2" t="s">
        <v>291</v>
      </c>
      <c r="L250" s="2" t="s">
        <v>1147</v>
      </c>
      <c r="M250" s="2" t="s">
        <v>204</v>
      </c>
      <c r="N250" s="2" t="s">
        <v>756</v>
      </c>
      <c r="O250" s="2" t="s">
        <v>227</v>
      </c>
      <c r="P250" s="2" t="s">
        <v>333</v>
      </c>
      <c r="Q250" s="2"/>
      <c r="R250" s="8" t="s">
        <v>1148</v>
      </c>
      <c r="S250" s="2" t="s">
        <v>1149</v>
      </c>
      <c r="T250" s="21" t="s">
        <v>1150</v>
      </c>
      <c r="U250" s="2"/>
    </row>
    <row r="251" spans="1:21" s="10" customFormat="1" ht="48" customHeight="1" x14ac:dyDescent="0.25">
      <c r="A251" s="19">
        <f>IF(B251="","",SUBTOTAL(3,$B$10:B251))</f>
        <v>242</v>
      </c>
      <c r="B251" s="6" t="s">
        <v>216</v>
      </c>
      <c r="C251" s="7" t="s">
        <v>147</v>
      </c>
      <c r="D251" s="11" t="s">
        <v>88</v>
      </c>
      <c r="E251" s="8" t="s">
        <v>148</v>
      </c>
      <c r="F251" s="8" t="s">
        <v>102</v>
      </c>
      <c r="G251" s="8" t="s">
        <v>192</v>
      </c>
      <c r="H251" s="2" t="s">
        <v>193</v>
      </c>
      <c r="I251" s="9" t="s">
        <v>65</v>
      </c>
      <c r="J251" s="20" t="str">
        <f>VLOOKUP(I251,Sheet2!$B$4:$C$9,2,0)</f>
        <v>V.10.02.07</v>
      </c>
      <c r="K251" s="2" t="s">
        <v>80</v>
      </c>
      <c r="L251" s="2" t="s">
        <v>59</v>
      </c>
      <c r="M251" s="2" t="s">
        <v>296</v>
      </c>
      <c r="N251" s="2" t="s">
        <v>297</v>
      </c>
      <c r="O251" s="2" t="s">
        <v>195</v>
      </c>
      <c r="P251" s="2" t="s">
        <v>269</v>
      </c>
      <c r="Q251" s="2"/>
      <c r="R251" s="8" t="s">
        <v>298</v>
      </c>
      <c r="S251" s="2" t="s">
        <v>299</v>
      </c>
      <c r="T251" s="21" t="s">
        <v>300</v>
      </c>
      <c r="U251" s="2"/>
    </row>
    <row r="252" spans="1:21" s="10" customFormat="1" ht="48" customHeight="1" x14ac:dyDescent="0.25">
      <c r="A252" s="19">
        <f>IF(B252="","",SUBTOTAL(3,$B$10:B252))</f>
        <v>243</v>
      </c>
      <c r="B252" s="6" t="s">
        <v>181</v>
      </c>
      <c r="C252" s="7" t="s">
        <v>147</v>
      </c>
      <c r="D252" s="11" t="s">
        <v>88</v>
      </c>
      <c r="E252" s="8" t="s">
        <v>148</v>
      </c>
      <c r="F252" s="8" t="s">
        <v>249</v>
      </c>
      <c r="G252" s="8" t="s">
        <v>130</v>
      </c>
      <c r="H252" s="2" t="s">
        <v>268</v>
      </c>
      <c r="I252" s="9" t="s">
        <v>65</v>
      </c>
      <c r="J252" s="20" t="str">
        <f>VLOOKUP(I252,Sheet2!$B$4:$C$9,2,0)</f>
        <v>V.10.02.07</v>
      </c>
      <c r="K252" s="2" t="s">
        <v>85</v>
      </c>
      <c r="L252" s="2" t="s">
        <v>1079</v>
      </c>
      <c r="M252" s="2" t="s">
        <v>1080</v>
      </c>
      <c r="N252" s="2" t="s">
        <v>937</v>
      </c>
      <c r="O252" s="2" t="s">
        <v>267</v>
      </c>
      <c r="P252" s="2" t="s">
        <v>333</v>
      </c>
      <c r="Q252" s="2"/>
      <c r="R252" s="8" t="s">
        <v>1081</v>
      </c>
      <c r="S252" s="2" t="s">
        <v>1082</v>
      </c>
      <c r="T252" s="21" t="s">
        <v>1083</v>
      </c>
      <c r="U252" s="2"/>
    </row>
    <row r="253" spans="1:21" s="10" customFormat="1" ht="48" customHeight="1" x14ac:dyDescent="0.25">
      <c r="A253" s="19">
        <f>IF(B253="","",SUBTOTAL(3,$B$10:B253))</f>
        <v>244</v>
      </c>
      <c r="B253" s="6" t="s">
        <v>1499</v>
      </c>
      <c r="C253" s="7" t="s">
        <v>1500</v>
      </c>
      <c r="D253" s="11" t="s">
        <v>88</v>
      </c>
      <c r="E253" s="8" t="s">
        <v>248</v>
      </c>
      <c r="F253" s="8" t="s">
        <v>202</v>
      </c>
      <c r="G253" s="8" t="s">
        <v>91</v>
      </c>
      <c r="H253" s="2" t="s">
        <v>445</v>
      </c>
      <c r="I253" s="9" t="s">
        <v>65</v>
      </c>
      <c r="J253" s="20" t="str">
        <f>VLOOKUP(I253,[1]Sheet2!$B$4:$C$9,2,0)</f>
        <v>V.10.02.07</v>
      </c>
      <c r="K253" s="2" t="s">
        <v>80</v>
      </c>
      <c r="L253" s="2" t="s">
        <v>183</v>
      </c>
      <c r="M253" s="2" t="s">
        <v>1501</v>
      </c>
      <c r="N253" s="2"/>
      <c r="O253" s="2" t="s">
        <v>195</v>
      </c>
      <c r="P253" s="2" t="s">
        <v>333</v>
      </c>
      <c r="Q253" s="2"/>
      <c r="R253" s="8" t="s">
        <v>1502</v>
      </c>
      <c r="S253" s="2" t="s">
        <v>1503</v>
      </c>
      <c r="T253" s="21" t="s">
        <v>1504</v>
      </c>
      <c r="U253" s="24" t="s">
        <v>1492</v>
      </c>
    </row>
    <row r="254" spans="1:21" s="10" customFormat="1" ht="48" customHeight="1" x14ac:dyDescent="0.25">
      <c r="A254" s="19">
        <f>IF(B254="","",SUBTOTAL(3,$B$10:B254))</f>
        <v>245</v>
      </c>
      <c r="B254" s="6" t="s">
        <v>1471</v>
      </c>
      <c r="C254" s="7" t="s">
        <v>175</v>
      </c>
      <c r="D254" s="11" t="s">
        <v>88</v>
      </c>
      <c r="E254" s="8" t="s">
        <v>317</v>
      </c>
      <c r="F254" s="8" t="s">
        <v>224</v>
      </c>
      <c r="G254" s="8" t="s">
        <v>318</v>
      </c>
      <c r="H254" s="2" t="s">
        <v>169</v>
      </c>
      <c r="I254" s="9" t="s">
        <v>65</v>
      </c>
      <c r="J254" s="20" t="str">
        <f>VLOOKUP(I254,Sheet2!$B$4:$C$9,2,0)</f>
        <v>V.10.02.07</v>
      </c>
      <c r="K254" s="2" t="s">
        <v>80</v>
      </c>
      <c r="L254" s="2" t="s">
        <v>183</v>
      </c>
      <c r="M254" s="2" t="s">
        <v>456</v>
      </c>
      <c r="N254" s="2"/>
      <c r="O254" s="2" t="s">
        <v>195</v>
      </c>
      <c r="P254" s="2" t="s">
        <v>333</v>
      </c>
      <c r="Q254" s="2"/>
      <c r="R254" s="8" t="s">
        <v>1472</v>
      </c>
      <c r="S254" s="2" t="s">
        <v>1473</v>
      </c>
      <c r="T254" s="21" t="s">
        <v>1474</v>
      </c>
      <c r="U254" s="2"/>
    </row>
    <row r="255" spans="1:21" s="10" customFormat="1" ht="48" customHeight="1" x14ac:dyDescent="0.25">
      <c r="A255" s="19">
        <f>IF(B255="","",SUBTOTAL(3,$B$10:B255))</f>
        <v>246</v>
      </c>
      <c r="B255" s="6" t="s">
        <v>209</v>
      </c>
      <c r="C255" s="7" t="s">
        <v>1537</v>
      </c>
      <c r="D255" s="11" t="s">
        <v>88</v>
      </c>
      <c r="E255" s="8" t="s">
        <v>157</v>
      </c>
      <c r="F255" s="8" t="s">
        <v>102</v>
      </c>
      <c r="G255" s="8" t="s">
        <v>103</v>
      </c>
      <c r="H255" s="2" t="s">
        <v>131</v>
      </c>
      <c r="I255" s="9" t="s">
        <v>65</v>
      </c>
      <c r="J255" s="20" t="str">
        <f>VLOOKUP(I255,[1]Sheet2!$B$4:$C$9,2,0)</f>
        <v>V.10.02.07</v>
      </c>
      <c r="K255" s="2" t="s">
        <v>80</v>
      </c>
      <c r="L255" s="2" t="s">
        <v>183</v>
      </c>
      <c r="M255" s="2" t="s">
        <v>1538</v>
      </c>
      <c r="N255" s="2"/>
      <c r="O255" s="2" t="s">
        <v>195</v>
      </c>
      <c r="P255" s="2" t="s">
        <v>657</v>
      </c>
      <c r="Q255" s="2"/>
      <c r="R255" s="8" t="s">
        <v>1539</v>
      </c>
      <c r="S255" s="2" t="s">
        <v>1540</v>
      </c>
      <c r="T255" s="21" t="s">
        <v>1541</v>
      </c>
      <c r="U255" s="2"/>
    </row>
    <row r="256" spans="1:21" s="10" customFormat="1" ht="48" customHeight="1" x14ac:dyDescent="0.25">
      <c r="A256" s="19">
        <f>IF(B256="","",SUBTOTAL(3,$B$10:B256))</f>
        <v>247</v>
      </c>
      <c r="B256" s="6" t="s">
        <v>1218</v>
      </c>
      <c r="C256" s="7" t="s">
        <v>1219</v>
      </c>
      <c r="D256" s="11" t="s">
        <v>76</v>
      </c>
      <c r="E256" s="8" t="s">
        <v>157</v>
      </c>
      <c r="F256" s="8" t="s">
        <v>239</v>
      </c>
      <c r="G256" s="8" t="s">
        <v>167</v>
      </c>
      <c r="H256" s="2" t="s">
        <v>193</v>
      </c>
      <c r="I256" s="9" t="s">
        <v>65</v>
      </c>
      <c r="J256" s="20" t="str">
        <f>VLOOKUP(I256,Sheet2!$B$4:$C$9,2,0)</f>
        <v>V.10.02.07</v>
      </c>
      <c r="K256" s="2" t="s">
        <v>93</v>
      </c>
      <c r="L256" s="2" t="s">
        <v>1220</v>
      </c>
      <c r="M256" s="2" t="s">
        <v>439</v>
      </c>
      <c r="N256" s="2" t="s">
        <v>1221</v>
      </c>
      <c r="O256" s="2" t="s">
        <v>227</v>
      </c>
      <c r="P256" s="2" t="s">
        <v>333</v>
      </c>
      <c r="Q256" s="2"/>
      <c r="R256" s="8" t="s">
        <v>1222</v>
      </c>
      <c r="S256" s="2" t="s">
        <v>1223</v>
      </c>
      <c r="T256" s="21" t="s">
        <v>1224</v>
      </c>
      <c r="U256" s="2"/>
    </row>
    <row r="257" spans="1:21" s="10" customFormat="1" ht="48" customHeight="1" x14ac:dyDescent="0.25">
      <c r="A257" s="19">
        <f>IF(B257="","",SUBTOTAL(3,$B$10:B257))</f>
        <v>248</v>
      </c>
      <c r="B257" s="6" t="s">
        <v>852</v>
      </c>
      <c r="C257" s="7" t="s">
        <v>280</v>
      </c>
      <c r="D257" s="11" t="s">
        <v>88</v>
      </c>
      <c r="E257" s="8" t="s">
        <v>138</v>
      </c>
      <c r="F257" s="8" t="s">
        <v>202</v>
      </c>
      <c r="G257" s="8" t="s">
        <v>158</v>
      </c>
      <c r="H257" s="2" t="s">
        <v>193</v>
      </c>
      <c r="I257" s="9" t="s">
        <v>61</v>
      </c>
      <c r="J257" s="20" t="str">
        <f>VLOOKUP(I257,Sheet2!$B$4:$C$9,2,0)</f>
        <v>V.01.02.02</v>
      </c>
      <c r="K257" s="2" t="s">
        <v>93</v>
      </c>
      <c r="L257" s="2" t="s">
        <v>303</v>
      </c>
      <c r="M257" s="2" t="s">
        <v>104</v>
      </c>
      <c r="N257" s="2" t="s">
        <v>495</v>
      </c>
      <c r="O257" s="2" t="s">
        <v>227</v>
      </c>
      <c r="P257" s="2" t="s">
        <v>338</v>
      </c>
      <c r="Q257" s="2"/>
      <c r="R257" s="8" t="s">
        <v>853</v>
      </c>
      <c r="S257" s="2" t="s">
        <v>854</v>
      </c>
      <c r="T257" s="21" t="s">
        <v>855</v>
      </c>
      <c r="U257" s="2"/>
    </row>
    <row r="258" spans="1:21" s="10" customFormat="1" ht="48" customHeight="1" x14ac:dyDescent="0.25">
      <c r="A258" s="19">
        <f>IF(B258="","",SUBTOTAL(3,$B$10:B258))</f>
        <v>249</v>
      </c>
      <c r="B258" s="6" t="s">
        <v>301</v>
      </c>
      <c r="C258" s="7" t="s">
        <v>182</v>
      </c>
      <c r="D258" s="11" t="s">
        <v>88</v>
      </c>
      <c r="E258" s="8" t="s">
        <v>302</v>
      </c>
      <c r="F258" s="8" t="s">
        <v>202</v>
      </c>
      <c r="G258" s="8" t="s">
        <v>130</v>
      </c>
      <c r="H258" s="2" t="s">
        <v>193</v>
      </c>
      <c r="I258" s="9" t="s">
        <v>61</v>
      </c>
      <c r="J258" s="20" t="str">
        <f>VLOOKUP(I258,Sheet2!$B$4:$C$9,2,0)</f>
        <v>V.01.02.02</v>
      </c>
      <c r="K258" s="2" t="s">
        <v>93</v>
      </c>
      <c r="L258" s="2" t="s">
        <v>303</v>
      </c>
      <c r="M258" s="2" t="s">
        <v>304</v>
      </c>
      <c r="N258" s="2" t="s">
        <v>305</v>
      </c>
      <c r="O258" s="2" t="s">
        <v>195</v>
      </c>
      <c r="P258" s="2" t="s">
        <v>262</v>
      </c>
      <c r="Q258" s="2"/>
      <c r="R258" s="8" t="s">
        <v>306</v>
      </c>
      <c r="S258" s="2" t="s">
        <v>307</v>
      </c>
      <c r="T258" s="21" t="s">
        <v>308</v>
      </c>
      <c r="U258" s="2"/>
    </row>
    <row r="259" spans="1:21" s="10" customFormat="1" ht="48" customHeight="1" x14ac:dyDescent="0.25">
      <c r="A259" s="19">
        <f>IF(B259="","",SUBTOTAL(3,$B$10:B259))</f>
        <v>250</v>
      </c>
      <c r="B259" s="6" t="s">
        <v>748</v>
      </c>
      <c r="C259" s="7" t="s">
        <v>182</v>
      </c>
      <c r="D259" s="11" t="s">
        <v>88</v>
      </c>
      <c r="E259" s="8" t="s">
        <v>138</v>
      </c>
      <c r="F259" s="8" t="s">
        <v>157</v>
      </c>
      <c r="G259" s="8" t="s">
        <v>285</v>
      </c>
      <c r="H259" s="2" t="s">
        <v>268</v>
      </c>
      <c r="I259" s="9" t="s">
        <v>61</v>
      </c>
      <c r="J259" s="20" t="str">
        <f>VLOOKUP(I259,Sheet2!$B$4:$C$9,2,0)</f>
        <v>V.01.02.02</v>
      </c>
      <c r="K259" s="2" t="s">
        <v>93</v>
      </c>
      <c r="L259" s="2" t="s">
        <v>438</v>
      </c>
      <c r="M259" s="2" t="s">
        <v>439</v>
      </c>
      <c r="N259" s="2" t="s">
        <v>495</v>
      </c>
      <c r="O259" s="2" t="s">
        <v>227</v>
      </c>
      <c r="P259" s="2" t="s">
        <v>333</v>
      </c>
      <c r="Q259" s="2"/>
      <c r="R259" s="8" t="s">
        <v>1023</v>
      </c>
      <c r="S259" s="2" t="s">
        <v>1024</v>
      </c>
      <c r="T259" s="21" t="s">
        <v>1025</v>
      </c>
      <c r="U259" s="2"/>
    </row>
    <row r="260" spans="1:21" s="10" customFormat="1" ht="48" customHeight="1" x14ac:dyDescent="0.25">
      <c r="A260" s="19">
        <f>IF(B260="","",SUBTOTAL(3,$B$10:B260))</f>
        <v>251</v>
      </c>
      <c r="B260" s="6" t="s">
        <v>1387</v>
      </c>
      <c r="C260" s="7" t="s">
        <v>316</v>
      </c>
      <c r="D260" s="11" t="s">
        <v>88</v>
      </c>
      <c r="E260" s="8" t="s">
        <v>210</v>
      </c>
      <c r="F260" s="8" t="s">
        <v>201</v>
      </c>
      <c r="G260" s="8" t="s">
        <v>130</v>
      </c>
      <c r="H260" s="2" t="s">
        <v>193</v>
      </c>
      <c r="I260" s="9" t="s">
        <v>61</v>
      </c>
      <c r="J260" s="20" t="str">
        <f>VLOOKUP(I260,Sheet2!$B$4:$C$9,2,0)</f>
        <v>V.01.02.02</v>
      </c>
      <c r="K260" s="2" t="s">
        <v>291</v>
      </c>
      <c r="L260" s="2" t="s">
        <v>1388</v>
      </c>
      <c r="M260" s="2" t="s">
        <v>304</v>
      </c>
      <c r="N260" s="2"/>
      <c r="O260" s="2" t="s">
        <v>195</v>
      </c>
      <c r="P260" s="2" t="s">
        <v>657</v>
      </c>
      <c r="Q260" s="2"/>
      <c r="R260" s="8" t="s">
        <v>1389</v>
      </c>
      <c r="S260" s="2" t="s">
        <v>1390</v>
      </c>
      <c r="T260" s="21" t="s">
        <v>1391</v>
      </c>
      <c r="U260" s="2"/>
    </row>
    <row r="261" spans="1:21" s="10" customFormat="1" ht="48" customHeight="1" x14ac:dyDescent="0.25">
      <c r="A261" s="19">
        <f>IF(B261="","",SUBTOTAL(3,$B$10:B261))</f>
        <v>252</v>
      </c>
      <c r="B261" s="6" t="s">
        <v>301</v>
      </c>
      <c r="C261" s="7" t="s">
        <v>535</v>
      </c>
      <c r="D261" s="11" t="s">
        <v>88</v>
      </c>
      <c r="E261" s="8" t="s">
        <v>148</v>
      </c>
      <c r="F261" s="8" t="s">
        <v>148</v>
      </c>
      <c r="G261" s="8" t="s">
        <v>500</v>
      </c>
      <c r="H261" s="2" t="s">
        <v>193</v>
      </c>
      <c r="I261" s="9" t="s">
        <v>61</v>
      </c>
      <c r="J261" s="20" t="str">
        <f>VLOOKUP(I261,Sheet2!$B$4:$C$9,2,0)</f>
        <v>V.01.02.02</v>
      </c>
      <c r="K261" s="2" t="s">
        <v>93</v>
      </c>
      <c r="L261" s="2" t="s">
        <v>59</v>
      </c>
      <c r="M261" s="2" t="s">
        <v>404</v>
      </c>
      <c r="N261" s="2" t="s">
        <v>495</v>
      </c>
      <c r="O261" s="2" t="s">
        <v>325</v>
      </c>
      <c r="P261" s="2" t="s">
        <v>657</v>
      </c>
      <c r="Q261" s="2"/>
      <c r="R261" s="8" t="s">
        <v>1077</v>
      </c>
      <c r="S261" s="2" t="s">
        <v>1078</v>
      </c>
      <c r="T261" s="2"/>
      <c r="U261" s="2"/>
    </row>
    <row r="262" spans="1:21" s="10" customFormat="1" ht="48" customHeight="1" x14ac:dyDescent="0.25">
      <c r="A262" s="19">
        <f>IF(B262="","",SUBTOTAL(3,$B$10:B262))</f>
        <v>253</v>
      </c>
      <c r="B262" s="6" t="s">
        <v>499</v>
      </c>
      <c r="C262" s="7" t="s">
        <v>421</v>
      </c>
      <c r="D262" s="11" t="s">
        <v>88</v>
      </c>
      <c r="E262" s="8" t="s">
        <v>331</v>
      </c>
      <c r="F262" s="8" t="s">
        <v>224</v>
      </c>
      <c r="G262" s="8" t="s">
        <v>500</v>
      </c>
      <c r="H262" s="2" t="s">
        <v>193</v>
      </c>
      <c r="I262" s="9" t="s">
        <v>61</v>
      </c>
      <c r="J262" s="20" t="str">
        <f>VLOOKUP(I262,Sheet2!$B$4:$C$9,2,0)</f>
        <v>V.01.02.02</v>
      </c>
      <c r="K262" s="2" t="s">
        <v>93</v>
      </c>
      <c r="L262" s="2" t="s">
        <v>501</v>
      </c>
      <c r="M262" s="2" t="s">
        <v>502</v>
      </c>
      <c r="N262" s="2" t="s">
        <v>495</v>
      </c>
      <c r="O262" s="2" t="s">
        <v>227</v>
      </c>
      <c r="P262" s="2" t="s">
        <v>338</v>
      </c>
      <c r="Q262" s="2"/>
      <c r="R262" s="8" t="s">
        <v>503</v>
      </c>
      <c r="S262" s="2" t="s">
        <v>504</v>
      </c>
      <c r="T262" s="21" t="s">
        <v>505</v>
      </c>
      <c r="U262" s="2"/>
    </row>
    <row r="263" spans="1:21" s="10" customFormat="1" ht="48" customHeight="1" x14ac:dyDescent="0.25">
      <c r="A263" s="19">
        <f>IF(B263="","",SUBTOTAL(3,$B$10:B263))</f>
        <v>254</v>
      </c>
      <c r="B263" s="6" t="s">
        <v>435</v>
      </c>
      <c r="C263" s="7" t="s">
        <v>436</v>
      </c>
      <c r="D263" s="11" t="s">
        <v>88</v>
      </c>
      <c r="E263" s="8" t="s">
        <v>437</v>
      </c>
      <c r="F263" s="8" t="s">
        <v>78</v>
      </c>
      <c r="G263" s="8" t="s">
        <v>203</v>
      </c>
      <c r="H263" s="2" t="s">
        <v>193</v>
      </c>
      <c r="I263" s="9" t="s">
        <v>61</v>
      </c>
      <c r="J263" s="20" t="str">
        <f>VLOOKUP(I263,Sheet2!$B$4:$C$9,2,0)</f>
        <v>V.01.02.02</v>
      </c>
      <c r="K263" s="2" t="s">
        <v>93</v>
      </c>
      <c r="L263" s="2" t="s">
        <v>438</v>
      </c>
      <c r="M263" s="2" t="s">
        <v>439</v>
      </c>
      <c r="N263" s="2"/>
      <c r="O263" s="2" t="s">
        <v>227</v>
      </c>
      <c r="P263" s="2" t="s">
        <v>262</v>
      </c>
      <c r="Q263" s="2"/>
      <c r="R263" s="8" t="s">
        <v>440</v>
      </c>
      <c r="S263" s="2" t="s">
        <v>441</v>
      </c>
      <c r="T263" s="21" t="s">
        <v>442</v>
      </c>
      <c r="U263" s="2"/>
    </row>
    <row r="264" spans="1:21" s="47" customFormat="1" ht="48" customHeight="1" x14ac:dyDescent="0.25">
      <c r="A264" s="19">
        <f>IF(B264="","",SUBTOTAL(3,$B$10:B264))</f>
        <v>255</v>
      </c>
      <c r="B264" s="6" t="s">
        <v>431</v>
      </c>
      <c r="C264" s="7" t="s">
        <v>539</v>
      </c>
      <c r="D264" s="11" t="s">
        <v>88</v>
      </c>
      <c r="E264" s="8" t="s">
        <v>525</v>
      </c>
      <c r="F264" s="8" t="s">
        <v>78</v>
      </c>
      <c r="G264" s="8" t="s">
        <v>167</v>
      </c>
      <c r="H264" s="2" t="s">
        <v>193</v>
      </c>
      <c r="I264" s="9" t="s">
        <v>61</v>
      </c>
      <c r="J264" s="20" t="str">
        <f>VLOOKUP(I264,Sheet2!$B$4:$C$9,2,0)</f>
        <v>V.01.02.02</v>
      </c>
      <c r="K264" s="2" t="s">
        <v>93</v>
      </c>
      <c r="L264" s="2" t="s">
        <v>694</v>
      </c>
      <c r="M264" s="2" t="s">
        <v>695</v>
      </c>
      <c r="N264" s="2" t="s">
        <v>696</v>
      </c>
      <c r="O264" s="2" t="s">
        <v>195</v>
      </c>
      <c r="P264" s="2" t="s">
        <v>697</v>
      </c>
      <c r="Q264" s="2"/>
      <c r="R264" s="8" t="s">
        <v>698</v>
      </c>
      <c r="S264" s="2" t="s">
        <v>699</v>
      </c>
      <c r="T264" s="21" t="s">
        <v>700</v>
      </c>
      <c r="U264" s="2"/>
    </row>
    <row r="265" spans="1:21" s="10" customFormat="1" ht="48" customHeight="1" x14ac:dyDescent="0.25">
      <c r="A265" s="19">
        <f>IF(B265="","",SUBTOTAL(3,$B$10:B265))</f>
        <v>256</v>
      </c>
      <c r="B265" s="6" t="s">
        <v>839</v>
      </c>
      <c r="C265" s="7" t="s">
        <v>911</v>
      </c>
      <c r="D265" s="11" t="s">
        <v>88</v>
      </c>
      <c r="E265" s="8" t="s">
        <v>525</v>
      </c>
      <c r="F265" s="8" t="s">
        <v>224</v>
      </c>
      <c r="G265" s="8" t="s">
        <v>192</v>
      </c>
      <c r="H265" s="2" t="s">
        <v>268</v>
      </c>
      <c r="I265" s="9" t="s">
        <v>61</v>
      </c>
      <c r="J265" s="20" t="str">
        <f>VLOOKUP(I265,Sheet2!$B$4:$C$9,2,0)</f>
        <v>V.01.02.02</v>
      </c>
      <c r="K265" s="2" t="s">
        <v>291</v>
      </c>
      <c r="L265" s="2" t="s">
        <v>61</v>
      </c>
      <c r="M265" s="2" t="s">
        <v>1262</v>
      </c>
      <c r="N265" s="2"/>
      <c r="O265" s="2" t="s">
        <v>227</v>
      </c>
      <c r="P265" s="2" t="s">
        <v>657</v>
      </c>
      <c r="Q265" s="2" t="s">
        <v>111</v>
      </c>
      <c r="R265" s="8" t="s">
        <v>1263</v>
      </c>
      <c r="S265" s="2" t="s">
        <v>1264</v>
      </c>
      <c r="T265" s="21" t="s">
        <v>1265</v>
      </c>
      <c r="U265" s="2"/>
    </row>
    <row r="266" spans="1:21" s="10" customFormat="1" ht="48" customHeight="1" x14ac:dyDescent="0.25">
      <c r="A266" s="19">
        <f>IF(B266="","",SUBTOTAL(3,$B$10:B266))</f>
        <v>257</v>
      </c>
      <c r="B266" s="6" t="s">
        <v>1208</v>
      </c>
      <c r="C266" s="7" t="s">
        <v>950</v>
      </c>
      <c r="D266" s="11" t="s">
        <v>88</v>
      </c>
      <c r="E266" s="8" t="s">
        <v>331</v>
      </c>
      <c r="F266" s="8" t="s">
        <v>224</v>
      </c>
      <c r="G266" s="8" t="s">
        <v>167</v>
      </c>
      <c r="H266" s="2" t="s">
        <v>193</v>
      </c>
      <c r="I266" s="9" t="s">
        <v>61</v>
      </c>
      <c r="J266" s="20" t="str">
        <f>VLOOKUP(I266,Sheet2!$B$4:$C$9,2,0)</f>
        <v>V.01.02.02</v>
      </c>
      <c r="K266" s="2" t="s">
        <v>93</v>
      </c>
      <c r="L266" s="2" t="s">
        <v>1209</v>
      </c>
      <c r="M266" s="2" t="s">
        <v>241</v>
      </c>
      <c r="N266" s="2" t="s">
        <v>696</v>
      </c>
      <c r="O266" s="2" t="s">
        <v>227</v>
      </c>
      <c r="P266" s="2" t="s">
        <v>93</v>
      </c>
      <c r="Q266" s="2"/>
      <c r="R266" s="8" t="s">
        <v>1210</v>
      </c>
      <c r="S266" s="2" t="s">
        <v>1211</v>
      </c>
      <c r="T266" s="21" t="s">
        <v>1212</v>
      </c>
      <c r="U266" s="2"/>
    </row>
    <row r="267" spans="1:21" s="10" customFormat="1" ht="48" customHeight="1" x14ac:dyDescent="0.25">
      <c r="A267" s="19">
        <f>IF(B267="","",SUBTOTAL(3,$B$10:B267))</f>
        <v>258</v>
      </c>
      <c r="B267" s="6" t="s">
        <v>646</v>
      </c>
      <c r="C267" s="7" t="s">
        <v>647</v>
      </c>
      <c r="D267" s="11" t="s">
        <v>88</v>
      </c>
      <c r="E267" s="8" t="s">
        <v>302</v>
      </c>
      <c r="F267" s="8" t="s">
        <v>239</v>
      </c>
      <c r="G267" s="8" t="s">
        <v>149</v>
      </c>
      <c r="H267" s="2" t="s">
        <v>193</v>
      </c>
      <c r="I267" s="9" t="s">
        <v>61</v>
      </c>
      <c r="J267" s="20" t="str">
        <f>VLOOKUP(I267,Sheet2!$B$4:$C$9,2,0)</f>
        <v>V.01.02.02</v>
      </c>
      <c r="K267" s="2" t="s">
        <v>93</v>
      </c>
      <c r="L267" s="2" t="s">
        <v>648</v>
      </c>
      <c r="M267" s="2" t="s">
        <v>241</v>
      </c>
      <c r="N267" s="2" t="s">
        <v>495</v>
      </c>
      <c r="O267" s="2" t="s">
        <v>195</v>
      </c>
      <c r="P267" s="2" t="s">
        <v>338</v>
      </c>
      <c r="Q267" s="2"/>
      <c r="R267" s="8" t="s">
        <v>649</v>
      </c>
      <c r="S267" s="2" t="s">
        <v>650</v>
      </c>
      <c r="T267" s="21" t="s">
        <v>651</v>
      </c>
      <c r="U267" s="2"/>
    </row>
    <row r="268" spans="1:21" s="10" customFormat="1" ht="48" customHeight="1" x14ac:dyDescent="0.25">
      <c r="A268" s="19">
        <f>IF(B268="","",SUBTOTAL(3,$B$10:B268))</f>
        <v>259</v>
      </c>
      <c r="B268" s="6" t="s">
        <v>1048</v>
      </c>
      <c r="C268" s="7" t="s">
        <v>116</v>
      </c>
      <c r="D268" s="11" t="s">
        <v>88</v>
      </c>
      <c r="E268" s="8" t="s">
        <v>166</v>
      </c>
      <c r="F268" s="8" t="s">
        <v>224</v>
      </c>
      <c r="G268" s="8" t="s">
        <v>167</v>
      </c>
      <c r="H268" s="2" t="s">
        <v>268</v>
      </c>
      <c r="I268" s="9" t="s">
        <v>61</v>
      </c>
      <c r="J268" s="20" t="str">
        <f>VLOOKUP(I268,Sheet2!$B$4:$C$9,2,0)</f>
        <v>V.01.02.02</v>
      </c>
      <c r="K268" s="2" t="s">
        <v>93</v>
      </c>
      <c r="L268" s="2" t="s">
        <v>1049</v>
      </c>
      <c r="M268" s="2" t="s">
        <v>304</v>
      </c>
      <c r="N268" s="2"/>
      <c r="O268" s="2" t="s">
        <v>195</v>
      </c>
      <c r="P268" s="2" t="s">
        <v>657</v>
      </c>
      <c r="Q268" s="2"/>
      <c r="R268" s="8" t="s">
        <v>1050</v>
      </c>
      <c r="S268" s="2" t="s">
        <v>1051</v>
      </c>
      <c r="T268" s="21" t="s">
        <v>1052</v>
      </c>
      <c r="U268" s="2"/>
    </row>
    <row r="269" spans="1:21" s="10" customFormat="1" ht="48" customHeight="1" x14ac:dyDescent="0.25">
      <c r="A269" s="19">
        <f>IF(B269="","",SUBTOTAL(3,$B$10:B269))</f>
        <v>260</v>
      </c>
      <c r="B269" s="6" t="s">
        <v>491</v>
      </c>
      <c r="C269" s="7" t="s">
        <v>492</v>
      </c>
      <c r="D269" s="11" t="s">
        <v>76</v>
      </c>
      <c r="E269" s="8" t="s">
        <v>210</v>
      </c>
      <c r="F269" s="8" t="s">
        <v>249</v>
      </c>
      <c r="G269" s="8" t="s">
        <v>203</v>
      </c>
      <c r="H269" s="2" t="s">
        <v>131</v>
      </c>
      <c r="I269" s="9" t="s">
        <v>61</v>
      </c>
      <c r="J269" s="20" t="str">
        <f>VLOOKUP(I269,Sheet2!$B$4:$C$9,2,0)</f>
        <v>V.01.02.02</v>
      </c>
      <c r="K269" s="2" t="s">
        <v>93</v>
      </c>
      <c r="L269" s="2" t="s">
        <v>493</v>
      </c>
      <c r="M269" s="2" t="s">
        <v>494</v>
      </c>
      <c r="N269" s="2" t="s">
        <v>495</v>
      </c>
      <c r="O269" s="2" t="s">
        <v>195</v>
      </c>
      <c r="P269" s="2" t="s">
        <v>333</v>
      </c>
      <c r="Q269" s="2"/>
      <c r="R269" s="8" t="s">
        <v>496</v>
      </c>
      <c r="S269" s="2" t="s">
        <v>497</v>
      </c>
      <c r="T269" s="21" t="s">
        <v>498</v>
      </c>
      <c r="U269" s="2"/>
    </row>
    <row r="270" spans="1:21" s="10" customFormat="1" ht="48" customHeight="1" x14ac:dyDescent="0.25">
      <c r="A270" s="19">
        <f>IF(B270="","",SUBTOTAL(3,$B$10:B270))</f>
        <v>261</v>
      </c>
      <c r="B270" s="6" t="s">
        <v>923</v>
      </c>
      <c r="C270" s="7" t="s">
        <v>924</v>
      </c>
      <c r="D270" s="11" t="s">
        <v>88</v>
      </c>
      <c r="E270" s="8" t="s">
        <v>302</v>
      </c>
      <c r="F270" s="8" t="s">
        <v>224</v>
      </c>
      <c r="G270" s="8" t="s">
        <v>167</v>
      </c>
      <c r="H270" s="2" t="s">
        <v>816</v>
      </c>
      <c r="I270" s="9" t="s">
        <v>61</v>
      </c>
      <c r="J270" s="20" t="str">
        <f>VLOOKUP(I270,Sheet2!$B$4:$C$9,2,0)</f>
        <v>V.01.02.02</v>
      </c>
      <c r="K270" s="2" t="s">
        <v>93</v>
      </c>
      <c r="L270" s="2" t="s">
        <v>59</v>
      </c>
      <c r="M270" s="2" t="s">
        <v>925</v>
      </c>
      <c r="N270" s="2" t="s">
        <v>495</v>
      </c>
      <c r="O270" s="2" t="s">
        <v>195</v>
      </c>
      <c r="P270" s="2" t="s">
        <v>338</v>
      </c>
      <c r="Q270" s="2"/>
      <c r="R270" s="8" t="s">
        <v>926</v>
      </c>
      <c r="S270" s="2" t="s">
        <v>927</v>
      </c>
      <c r="T270" s="21" t="s">
        <v>928</v>
      </c>
      <c r="U270" s="2"/>
    </row>
    <row r="271" spans="1:21" s="10" customFormat="1" ht="48" customHeight="1" x14ac:dyDescent="0.25">
      <c r="A271" s="19">
        <f>IF(B271="","",SUBTOTAL(3,$B$10:B271))</f>
        <v>262</v>
      </c>
      <c r="B271" s="6" t="s">
        <v>965</v>
      </c>
      <c r="C271" s="7" t="s">
        <v>87</v>
      </c>
      <c r="D271" s="11" t="s">
        <v>88</v>
      </c>
      <c r="E271" s="8" t="s">
        <v>148</v>
      </c>
      <c r="F271" s="8" t="s">
        <v>148</v>
      </c>
      <c r="G271" s="8" t="s">
        <v>500</v>
      </c>
      <c r="H271" s="2" t="s">
        <v>193</v>
      </c>
      <c r="I271" s="9" t="s">
        <v>61</v>
      </c>
      <c r="J271" s="20" t="str">
        <f>VLOOKUP(I271,Sheet2!$B$4:$C$9,2,0)</f>
        <v>V.01.02.02</v>
      </c>
      <c r="K271" s="2" t="s">
        <v>93</v>
      </c>
      <c r="L271" s="2" t="s">
        <v>59</v>
      </c>
      <c r="M271" s="2" t="s">
        <v>804</v>
      </c>
      <c r="N271" s="2" t="s">
        <v>495</v>
      </c>
      <c r="O271" s="2" t="s">
        <v>195</v>
      </c>
      <c r="P271" s="2" t="s">
        <v>319</v>
      </c>
      <c r="Q271" s="2" t="s">
        <v>966</v>
      </c>
      <c r="R271" s="8" t="s">
        <v>967</v>
      </c>
      <c r="S271" s="2" t="s">
        <v>968</v>
      </c>
      <c r="T271" s="21" t="s">
        <v>969</v>
      </c>
      <c r="U271" s="2"/>
    </row>
    <row r="272" spans="1:21" s="10" customFormat="1" ht="48" customHeight="1" x14ac:dyDescent="0.25">
      <c r="A272" s="19">
        <f>IF(B272="","",SUBTOTAL(3,$B$10:B272))</f>
        <v>263</v>
      </c>
      <c r="B272" s="6" t="s">
        <v>623</v>
      </c>
      <c r="C272" s="7" t="s">
        <v>624</v>
      </c>
      <c r="D272" s="11" t="s">
        <v>88</v>
      </c>
      <c r="E272" s="8" t="s">
        <v>437</v>
      </c>
      <c r="F272" s="8" t="s">
        <v>78</v>
      </c>
      <c r="G272" s="8" t="s">
        <v>158</v>
      </c>
      <c r="H272" s="2" t="s">
        <v>193</v>
      </c>
      <c r="I272" s="9" t="s">
        <v>61</v>
      </c>
      <c r="J272" s="20" t="str">
        <f>VLOOKUP(I272,Sheet2!$B$4:$C$9,2,0)</f>
        <v>V.01.02.02</v>
      </c>
      <c r="K272" s="2" t="s">
        <v>93</v>
      </c>
      <c r="L272" s="2" t="s">
        <v>59</v>
      </c>
      <c r="M272" s="2" t="s">
        <v>241</v>
      </c>
      <c r="N272" s="2" t="s">
        <v>495</v>
      </c>
      <c r="O272" s="2" t="s">
        <v>227</v>
      </c>
      <c r="P272" s="2" t="s">
        <v>151</v>
      </c>
      <c r="Q272" s="2"/>
      <c r="R272" s="8" t="s">
        <v>625</v>
      </c>
      <c r="S272" s="2" t="s">
        <v>630</v>
      </c>
      <c r="T272" s="2"/>
      <c r="U272" s="2"/>
    </row>
    <row r="273" spans="1:22" s="10" customFormat="1" ht="48" customHeight="1" x14ac:dyDescent="0.25">
      <c r="A273" s="19">
        <f>IF(B273="","",SUBTOTAL(3,$B$10:B273))</f>
        <v>264</v>
      </c>
      <c r="B273" s="6" t="s">
        <v>342</v>
      </c>
      <c r="C273" s="7" t="s">
        <v>175</v>
      </c>
      <c r="D273" s="11" t="s">
        <v>88</v>
      </c>
      <c r="E273" s="8" t="s">
        <v>343</v>
      </c>
      <c r="F273" s="8" t="s">
        <v>90</v>
      </c>
      <c r="G273" s="8" t="s">
        <v>318</v>
      </c>
      <c r="H273" s="2" t="s">
        <v>193</v>
      </c>
      <c r="I273" s="9" t="s">
        <v>61</v>
      </c>
      <c r="J273" s="20" t="str">
        <f>VLOOKUP(I273,Sheet2!$B$4:$C$9,2,0)</f>
        <v>V.01.02.02</v>
      </c>
      <c r="K273" s="2" t="s">
        <v>291</v>
      </c>
      <c r="L273" s="2" t="s">
        <v>345</v>
      </c>
      <c r="M273" s="2" t="s">
        <v>346</v>
      </c>
      <c r="N273" s="2"/>
      <c r="O273" s="2" t="s">
        <v>195</v>
      </c>
      <c r="P273" s="2" t="s">
        <v>338</v>
      </c>
      <c r="Q273" s="2"/>
      <c r="R273" s="8" t="s">
        <v>347</v>
      </c>
      <c r="S273" s="2" t="s">
        <v>348</v>
      </c>
      <c r="T273" s="21" t="s">
        <v>349</v>
      </c>
      <c r="U273" s="2"/>
    </row>
    <row r="274" spans="1:22" s="10" customFormat="1" ht="48" customHeight="1" x14ac:dyDescent="0.25">
      <c r="A274" s="19">
        <f>IF(B274="","",SUBTOTAL(3,$B$10:B274))</f>
        <v>265</v>
      </c>
      <c r="B274" s="6" t="s">
        <v>471</v>
      </c>
      <c r="C274" s="7" t="s">
        <v>777</v>
      </c>
      <c r="D274" s="11" t="s">
        <v>88</v>
      </c>
      <c r="E274" s="8" t="s">
        <v>78</v>
      </c>
      <c r="F274" s="8" t="s">
        <v>78</v>
      </c>
      <c r="G274" s="8" t="s">
        <v>500</v>
      </c>
      <c r="H274" s="2" t="s">
        <v>193</v>
      </c>
      <c r="I274" s="9" t="s">
        <v>61</v>
      </c>
      <c r="J274" s="20" t="str">
        <f>VLOOKUP(I274,Sheet2!$B$4:$C$9,2,0)</f>
        <v>V.01.02.02</v>
      </c>
      <c r="K274" s="2" t="s">
        <v>291</v>
      </c>
      <c r="L274" s="2" t="s">
        <v>975</v>
      </c>
      <c r="M274" s="2" t="s">
        <v>976</v>
      </c>
      <c r="N274" s="2" t="s">
        <v>977</v>
      </c>
      <c r="O274" s="2" t="s">
        <v>227</v>
      </c>
      <c r="P274" s="2" t="s">
        <v>338</v>
      </c>
      <c r="Q274" s="2"/>
      <c r="R274" s="8" t="s">
        <v>978</v>
      </c>
      <c r="S274" s="2" t="s">
        <v>979</v>
      </c>
      <c r="T274" s="21" t="s">
        <v>980</v>
      </c>
      <c r="U274" s="2"/>
    </row>
    <row r="275" spans="1:22" s="10" customFormat="1" ht="48" customHeight="1" x14ac:dyDescent="0.25">
      <c r="A275" s="19">
        <f>IF(B275="","",SUBTOTAL(3,$B$10:B275))</f>
        <v>266</v>
      </c>
      <c r="B275" s="6" t="s">
        <v>1022</v>
      </c>
      <c r="C275" s="7" t="s">
        <v>200</v>
      </c>
      <c r="D275" s="11" t="s">
        <v>88</v>
      </c>
      <c r="E275" s="8" t="s">
        <v>343</v>
      </c>
      <c r="F275" s="8" t="s">
        <v>102</v>
      </c>
      <c r="G275" s="8" t="s">
        <v>167</v>
      </c>
      <c r="H275" s="2" t="s">
        <v>508</v>
      </c>
      <c r="I275" s="9" t="s">
        <v>61</v>
      </c>
      <c r="J275" s="20" t="str">
        <f>VLOOKUP(I275,Sheet2!$B$4:$C$9,2,0)</f>
        <v>V.01.02.02</v>
      </c>
      <c r="K275" s="2" t="s">
        <v>93</v>
      </c>
      <c r="L275" s="2" t="s">
        <v>1018</v>
      </c>
      <c r="M275" s="2" t="s">
        <v>986</v>
      </c>
      <c r="N275" s="2" t="s">
        <v>977</v>
      </c>
      <c r="O275" s="2" t="s">
        <v>195</v>
      </c>
      <c r="P275" s="2" t="s">
        <v>657</v>
      </c>
      <c r="Q275" s="2"/>
      <c r="R275" s="8" t="s">
        <v>1019</v>
      </c>
      <c r="S275" s="2" t="s">
        <v>1020</v>
      </c>
      <c r="T275" s="21" t="s">
        <v>1021</v>
      </c>
      <c r="U275" s="2"/>
    </row>
    <row r="276" spans="1:22" s="10" customFormat="1" ht="48" customHeight="1" x14ac:dyDescent="0.25">
      <c r="A276" s="19">
        <f>IF(B276="","",SUBTOTAL(3,$B$10:B276))</f>
        <v>267</v>
      </c>
      <c r="B276" s="6" t="s">
        <v>216</v>
      </c>
      <c r="C276" s="7" t="s">
        <v>200</v>
      </c>
      <c r="D276" s="11" t="s">
        <v>88</v>
      </c>
      <c r="E276" s="8" t="s">
        <v>176</v>
      </c>
      <c r="F276" s="8" t="s">
        <v>202</v>
      </c>
      <c r="G276" s="8" t="s">
        <v>318</v>
      </c>
      <c r="H276" s="2" t="s">
        <v>193</v>
      </c>
      <c r="I276" s="9" t="s">
        <v>61</v>
      </c>
      <c r="J276" s="20" t="str">
        <f>VLOOKUP(I276,Sheet2!$B$4:$C$9,2,0)</f>
        <v>V.01.02.02</v>
      </c>
      <c r="K276" s="2" t="s">
        <v>93</v>
      </c>
      <c r="L276" s="2" t="s">
        <v>1147</v>
      </c>
      <c r="M276" s="2" t="s">
        <v>204</v>
      </c>
      <c r="N276" s="2" t="s">
        <v>696</v>
      </c>
      <c r="O276" s="2" t="s">
        <v>195</v>
      </c>
      <c r="P276" s="2" t="s">
        <v>657</v>
      </c>
      <c r="Q276" s="2"/>
      <c r="R276" s="8" t="s">
        <v>1456</v>
      </c>
      <c r="S276" s="2" t="s">
        <v>1457</v>
      </c>
      <c r="T276" s="21" t="s">
        <v>1458</v>
      </c>
      <c r="U276" s="2"/>
    </row>
    <row r="277" spans="1:22" s="10" customFormat="1" ht="48" customHeight="1" x14ac:dyDescent="0.25">
      <c r="A277" s="19">
        <f>IF(B277="","",SUBTOTAL(3,$B$10:B277))</f>
        <v>268</v>
      </c>
      <c r="B277" s="6" t="s">
        <v>1112</v>
      </c>
      <c r="C277" s="7" t="s">
        <v>1113</v>
      </c>
      <c r="D277" s="11" t="s">
        <v>88</v>
      </c>
      <c r="E277" s="8" t="s">
        <v>210</v>
      </c>
      <c r="F277" s="8" t="s">
        <v>148</v>
      </c>
      <c r="G277" s="8" t="s">
        <v>1114</v>
      </c>
      <c r="H277" s="2" t="s">
        <v>193</v>
      </c>
      <c r="I277" s="9" t="s">
        <v>61</v>
      </c>
      <c r="J277" s="20" t="str">
        <f>VLOOKUP(I277,Sheet2!$B$4:$C$9,2,0)</f>
        <v>V.01.02.02</v>
      </c>
      <c r="K277" s="2" t="s">
        <v>93</v>
      </c>
      <c r="L277" s="2" t="s">
        <v>501</v>
      </c>
      <c r="M277" s="2" t="s">
        <v>439</v>
      </c>
      <c r="N277" s="2" t="s">
        <v>305</v>
      </c>
      <c r="O277" s="2" t="s">
        <v>195</v>
      </c>
      <c r="P277" s="2" t="s">
        <v>657</v>
      </c>
      <c r="Q277" s="2"/>
      <c r="R277" s="8" t="s">
        <v>1115</v>
      </c>
      <c r="S277" s="2" t="s">
        <v>1116</v>
      </c>
      <c r="T277" s="21" t="s">
        <v>1117</v>
      </c>
      <c r="U277" s="2"/>
    </row>
    <row r="278" spans="1:22" s="10" customFormat="1" ht="48" customHeight="1" x14ac:dyDescent="0.25">
      <c r="A278" s="19">
        <f>IF(B278="","",SUBTOTAL(3,$B$10:B278))</f>
        <v>269</v>
      </c>
      <c r="B278" s="6" t="s">
        <v>613</v>
      </c>
      <c r="C278" s="7" t="s">
        <v>109</v>
      </c>
      <c r="D278" s="11" t="s">
        <v>88</v>
      </c>
      <c r="E278" s="8" t="s">
        <v>302</v>
      </c>
      <c r="F278" s="8" t="s">
        <v>90</v>
      </c>
      <c r="G278" s="8" t="s">
        <v>103</v>
      </c>
      <c r="H278" s="2" t="s">
        <v>193</v>
      </c>
      <c r="I278" s="9" t="s">
        <v>61</v>
      </c>
      <c r="J278" s="20" t="str">
        <f>VLOOKUP(I278,Sheet2!$B$4:$C$9,2,0)</f>
        <v>V.01.02.02</v>
      </c>
      <c r="K278" s="2" t="s">
        <v>93</v>
      </c>
      <c r="L278" s="2" t="s">
        <v>59</v>
      </c>
      <c r="M278" s="2" t="s">
        <v>324</v>
      </c>
      <c r="N278" s="2" t="s">
        <v>305</v>
      </c>
      <c r="O278" s="2" t="s">
        <v>227</v>
      </c>
      <c r="P278" s="2" t="s">
        <v>657</v>
      </c>
      <c r="Q278" s="2"/>
      <c r="R278" s="8" t="s">
        <v>773</v>
      </c>
      <c r="S278" s="2" t="s">
        <v>774</v>
      </c>
      <c r="T278" s="21" t="s">
        <v>775</v>
      </c>
      <c r="U278" s="2"/>
    </row>
    <row r="279" spans="1:22" s="10" customFormat="1" ht="48" customHeight="1" x14ac:dyDescent="0.25">
      <c r="A279" s="19">
        <f>IF(B279="","",SUBTOTAL(3,$B$10:B279))</f>
        <v>270</v>
      </c>
      <c r="B279" s="6" t="s">
        <v>484</v>
      </c>
      <c r="C279" s="7" t="s">
        <v>1485</v>
      </c>
      <c r="D279" s="11" t="s">
        <v>76</v>
      </c>
      <c r="E279" s="8" t="s">
        <v>302</v>
      </c>
      <c r="F279" s="8" t="s">
        <v>148</v>
      </c>
      <c r="G279" s="8" t="s">
        <v>203</v>
      </c>
      <c r="H279" s="2" t="s">
        <v>169</v>
      </c>
      <c r="I279" s="9" t="s">
        <v>69</v>
      </c>
      <c r="J279" s="20" t="str">
        <f>VLOOKUP(I279,Sheet2!$B$4:$C$9,2,0)</f>
        <v>V.08.03.07</v>
      </c>
      <c r="K279" s="2" t="s">
        <v>80</v>
      </c>
      <c r="L279" s="2" t="s">
        <v>159</v>
      </c>
      <c r="M279" s="2" t="s">
        <v>212</v>
      </c>
      <c r="N279" s="2"/>
      <c r="O279" s="2" t="s">
        <v>227</v>
      </c>
      <c r="P279" s="2" t="s">
        <v>262</v>
      </c>
      <c r="Q279" s="2"/>
      <c r="R279" s="8" t="s">
        <v>485</v>
      </c>
      <c r="S279" s="2" t="s">
        <v>1486</v>
      </c>
      <c r="T279" s="21" t="s">
        <v>486</v>
      </c>
      <c r="U279" s="2"/>
    </row>
    <row r="280" spans="1:22" s="10" customFormat="1" ht="48" customHeight="1" x14ac:dyDescent="0.25">
      <c r="A280" s="19">
        <f>IF(B280="","",SUBTOTAL(3,$B$10:B280))</f>
        <v>271</v>
      </c>
      <c r="B280" s="6" t="s">
        <v>1142</v>
      </c>
      <c r="C280" s="7" t="s">
        <v>409</v>
      </c>
      <c r="D280" s="11" t="s">
        <v>88</v>
      </c>
      <c r="E280" s="8" t="s">
        <v>148</v>
      </c>
      <c r="F280" s="8" t="s">
        <v>191</v>
      </c>
      <c r="G280" s="8" t="s">
        <v>256</v>
      </c>
      <c r="H280" s="2" t="s">
        <v>1143</v>
      </c>
      <c r="I280" s="9" t="s">
        <v>69</v>
      </c>
      <c r="J280" s="20" t="str">
        <f>VLOOKUP(I280,Sheet2!$B$4:$C$9,2,0)</f>
        <v>V.08.03.07</v>
      </c>
      <c r="K280" s="2" t="s">
        <v>80</v>
      </c>
      <c r="L280" s="37" t="s">
        <v>81</v>
      </c>
      <c r="M280" s="2" t="s">
        <v>701</v>
      </c>
      <c r="N280" s="2"/>
      <c r="O280" s="2" t="s">
        <v>195</v>
      </c>
      <c r="P280" s="2" t="s">
        <v>657</v>
      </c>
      <c r="Q280" s="2" t="s">
        <v>1348</v>
      </c>
      <c r="R280" s="8" t="s">
        <v>1144</v>
      </c>
      <c r="S280" s="2" t="s">
        <v>1145</v>
      </c>
      <c r="T280" s="2"/>
      <c r="U280" s="2"/>
    </row>
    <row r="281" spans="1:22" s="10" customFormat="1" ht="48" customHeight="1" x14ac:dyDescent="0.25">
      <c r="A281" s="19">
        <f>IF(B281="","",SUBTOTAL(3,$B$10:B281))</f>
        <v>272</v>
      </c>
      <c r="B281" s="6" t="s">
        <v>1069</v>
      </c>
      <c r="C281" s="7" t="s">
        <v>1070</v>
      </c>
      <c r="D281" s="11" t="s">
        <v>76</v>
      </c>
      <c r="E281" s="8" t="s">
        <v>176</v>
      </c>
      <c r="F281" s="8" t="s">
        <v>249</v>
      </c>
      <c r="G281" s="8" t="s">
        <v>203</v>
      </c>
      <c r="H281" s="2" t="s">
        <v>193</v>
      </c>
      <c r="I281" s="9" t="s">
        <v>69</v>
      </c>
      <c r="J281" s="20" t="str">
        <f>VLOOKUP(I281,Sheet2!$B$4:$C$9,2,0)</f>
        <v>V.08.03.07</v>
      </c>
      <c r="K281" s="2" t="s">
        <v>80</v>
      </c>
      <c r="L281" s="2" t="s">
        <v>159</v>
      </c>
      <c r="M281" s="2" t="s">
        <v>212</v>
      </c>
      <c r="N281" s="2"/>
      <c r="O281" s="2" t="s">
        <v>195</v>
      </c>
      <c r="P281" s="2" t="s">
        <v>333</v>
      </c>
      <c r="Q281" s="2"/>
      <c r="R281" s="8" t="s">
        <v>1071</v>
      </c>
      <c r="S281" s="2" t="s">
        <v>1072</v>
      </c>
      <c r="T281" s="2"/>
      <c r="U281" s="2"/>
    </row>
    <row r="282" spans="1:22" s="10" customFormat="1" ht="48" customHeight="1" x14ac:dyDescent="0.25">
      <c r="A282" s="19">
        <f>IF(B282="","",SUBTOTAL(3,$B$10:B282))</f>
        <v>273</v>
      </c>
      <c r="B282" s="6" t="s">
        <v>344</v>
      </c>
      <c r="C282" s="7" t="s">
        <v>182</v>
      </c>
      <c r="D282" s="11" t="s">
        <v>88</v>
      </c>
      <c r="E282" s="8" t="s">
        <v>343</v>
      </c>
      <c r="F282" s="8" t="s">
        <v>78</v>
      </c>
      <c r="G282" s="8" t="s">
        <v>318</v>
      </c>
      <c r="H282" s="2" t="s">
        <v>193</v>
      </c>
      <c r="I282" s="9" t="s">
        <v>69</v>
      </c>
      <c r="J282" s="20" t="str">
        <f>VLOOKUP(I282,Sheet2!$B$4:$C$9,2,0)</f>
        <v>V.08.03.07</v>
      </c>
      <c r="K282" s="2" t="s">
        <v>80</v>
      </c>
      <c r="L282" s="2" t="s">
        <v>81</v>
      </c>
      <c r="M282" s="2" t="s">
        <v>250</v>
      </c>
      <c r="N282" s="2"/>
      <c r="O282" s="2" t="s">
        <v>195</v>
      </c>
      <c r="P282" s="2" t="s">
        <v>333</v>
      </c>
      <c r="Q282" s="2"/>
      <c r="R282" s="8" t="s">
        <v>350</v>
      </c>
      <c r="S282" s="2" t="s">
        <v>351</v>
      </c>
      <c r="T282" s="21" t="s">
        <v>352</v>
      </c>
      <c r="U282" s="2"/>
    </row>
    <row r="283" spans="1:22" s="10" customFormat="1" ht="48" customHeight="1" x14ac:dyDescent="0.25">
      <c r="A283" s="19">
        <f>IF(B283="","",SUBTOTAL(3,$B$10:B283))</f>
        <v>274</v>
      </c>
      <c r="B283" s="6" t="s">
        <v>155</v>
      </c>
      <c r="C283" s="7" t="s">
        <v>156</v>
      </c>
      <c r="D283" s="11" t="s">
        <v>88</v>
      </c>
      <c r="E283" s="8" t="s">
        <v>157</v>
      </c>
      <c r="F283" s="8" t="s">
        <v>157</v>
      </c>
      <c r="G283" s="8" t="s">
        <v>158</v>
      </c>
      <c r="H283" s="2" t="s">
        <v>120</v>
      </c>
      <c r="I283" s="9" t="s">
        <v>69</v>
      </c>
      <c r="J283" s="20" t="str">
        <f>VLOOKUP(I283,Sheet2!$B$4:$C$9,2,0)</f>
        <v>V.08.03.07</v>
      </c>
      <c r="K283" s="2" t="s">
        <v>80</v>
      </c>
      <c r="L283" s="2" t="s">
        <v>159</v>
      </c>
      <c r="M283" s="2" t="s">
        <v>160</v>
      </c>
      <c r="N283" s="2"/>
      <c r="O283" s="2" t="s">
        <v>195</v>
      </c>
      <c r="P283" s="2" t="s">
        <v>205</v>
      </c>
      <c r="Q283" s="2">
        <v>0</v>
      </c>
      <c r="R283" s="8" t="s">
        <v>161</v>
      </c>
      <c r="S283" s="2" t="s">
        <v>163</v>
      </c>
      <c r="T283" s="21" t="s">
        <v>162</v>
      </c>
      <c r="U283" s="2"/>
    </row>
    <row r="284" spans="1:22" s="10" customFormat="1" ht="48" customHeight="1" x14ac:dyDescent="0.25">
      <c r="A284" s="19">
        <f>IF(B284="","",SUBTOTAL(3,$B$10:B284))</f>
        <v>275</v>
      </c>
      <c r="B284" s="6" t="s">
        <v>798</v>
      </c>
      <c r="C284" s="7" t="s">
        <v>799</v>
      </c>
      <c r="D284" s="11" t="s">
        <v>88</v>
      </c>
      <c r="E284" s="8" t="s">
        <v>317</v>
      </c>
      <c r="F284" s="8" t="s">
        <v>201</v>
      </c>
      <c r="G284" s="8" t="s">
        <v>130</v>
      </c>
      <c r="H284" s="2" t="s">
        <v>268</v>
      </c>
      <c r="I284" s="9" t="s">
        <v>69</v>
      </c>
      <c r="J284" s="20" t="str">
        <f>VLOOKUP(I284,Sheet2!$B$4:$C$9,2,0)</f>
        <v>V.08.03.07</v>
      </c>
      <c r="K284" s="2" t="s">
        <v>80</v>
      </c>
      <c r="L284" s="2" t="s">
        <v>81</v>
      </c>
      <c r="M284" s="2" t="s">
        <v>250</v>
      </c>
      <c r="N284" s="2"/>
      <c r="O284" s="2" t="s">
        <v>195</v>
      </c>
      <c r="P284" s="2" t="s">
        <v>333</v>
      </c>
      <c r="Q284" s="2"/>
      <c r="R284" s="8" t="s">
        <v>800</v>
      </c>
      <c r="S284" s="2" t="s">
        <v>801</v>
      </c>
      <c r="T284" s="21" t="s">
        <v>802</v>
      </c>
      <c r="U284" s="2"/>
    </row>
    <row r="285" spans="1:22" s="10" customFormat="1" ht="48" customHeight="1" x14ac:dyDescent="0.25">
      <c r="A285" s="19">
        <f>IF(B285="","",SUBTOTAL(3,$B$10:B285))</f>
        <v>276</v>
      </c>
      <c r="B285" s="6" t="s">
        <v>246</v>
      </c>
      <c r="C285" s="7" t="s">
        <v>247</v>
      </c>
      <c r="D285" s="11" t="s">
        <v>88</v>
      </c>
      <c r="E285" s="8" t="s">
        <v>248</v>
      </c>
      <c r="F285" s="8" t="s">
        <v>249</v>
      </c>
      <c r="G285" s="8" t="s">
        <v>158</v>
      </c>
      <c r="H285" s="2" t="s">
        <v>193</v>
      </c>
      <c r="I285" s="9" t="s">
        <v>69</v>
      </c>
      <c r="J285" s="20" t="str">
        <f>VLOOKUP(I285,Sheet2!$B$4:$C$9,2,0)</f>
        <v>V.08.03.07</v>
      </c>
      <c r="K285" s="2" t="s">
        <v>80</v>
      </c>
      <c r="L285" s="2" t="s">
        <v>81</v>
      </c>
      <c r="M285" s="2" t="s">
        <v>250</v>
      </c>
      <c r="N285" s="2"/>
      <c r="O285" s="2" t="s">
        <v>195</v>
      </c>
      <c r="P285" s="2" t="s">
        <v>141</v>
      </c>
      <c r="Q285" s="2"/>
      <c r="R285" s="8" t="s">
        <v>251</v>
      </c>
      <c r="S285" s="2" t="s">
        <v>252</v>
      </c>
      <c r="T285" s="21" t="s">
        <v>253</v>
      </c>
      <c r="U285" s="2"/>
      <c r="V285" s="29" t="s">
        <v>1493</v>
      </c>
    </row>
    <row r="286" spans="1:22" s="10" customFormat="1" ht="48" customHeight="1" x14ac:dyDescent="0.25">
      <c r="A286" s="19">
        <f>IF(B286="","",SUBTOTAL(3,$B$10:B286))</f>
        <v>277</v>
      </c>
      <c r="B286" s="6" t="s">
        <v>222</v>
      </c>
      <c r="C286" s="7" t="s">
        <v>247</v>
      </c>
      <c r="D286" s="11" t="s">
        <v>88</v>
      </c>
      <c r="E286" s="8" t="s">
        <v>201</v>
      </c>
      <c r="F286" s="8" t="s">
        <v>148</v>
      </c>
      <c r="G286" s="8" t="s">
        <v>192</v>
      </c>
      <c r="H286" s="2" t="s">
        <v>193</v>
      </c>
      <c r="I286" s="9" t="s">
        <v>69</v>
      </c>
      <c r="J286" s="20" t="str">
        <f>VLOOKUP(I286,Sheet2!$B$4:$C$9,2,0)</f>
        <v>V.08.03.07</v>
      </c>
      <c r="K286" s="2" t="s">
        <v>80</v>
      </c>
      <c r="L286" s="2" t="s">
        <v>81</v>
      </c>
      <c r="M286" s="2" t="s">
        <v>250</v>
      </c>
      <c r="N286" s="2"/>
      <c r="O286" s="2" t="s">
        <v>227</v>
      </c>
      <c r="P286" s="2" t="s">
        <v>269</v>
      </c>
      <c r="Q286" s="2"/>
      <c r="R286" s="8" t="s">
        <v>270</v>
      </c>
      <c r="S286" s="2" t="s">
        <v>271</v>
      </c>
      <c r="T286" s="21" t="s">
        <v>272</v>
      </c>
      <c r="U286" s="2"/>
      <c r="V286" s="29" t="s">
        <v>1493</v>
      </c>
    </row>
    <row r="287" spans="1:22" s="10" customFormat="1" ht="48" customHeight="1" x14ac:dyDescent="0.25">
      <c r="A287" s="19">
        <f>IF(B287="","",SUBTOTAL(3,$B$10:B287))</f>
        <v>278</v>
      </c>
      <c r="B287" s="6" t="s">
        <v>997</v>
      </c>
      <c r="C287" s="7" t="s">
        <v>247</v>
      </c>
      <c r="D287" s="11" t="s">
        <v>88</v>
      </c>
      <c r="E287" s="8" t="s">
        <v>202</v>
      </c>
      <c r="F287" s="8" t="s">
        <v>157</v>
      </c>
      <c r="G287" s="8" t="s">
        <v>998</v>
      </c>
      <c r="H287" s="2" t="s">
        <v>193</v>
      </c>
      <c r="I287" s="9" t="s">
        <v>69</v>
      </c>
      <c r="J287" s="20" t="str">
        <f>VLOOKUP(I287,Sheet2!$B$4:$C$9,2,0)</f>
        <v>V.08.03.07</v>
      </c>
      <c r="K287" s="2" t="s">
        <v>80</v>
      </c>
      <c r="L287" s="2" t="s">
        <v>81</v>
      </c>
      <c r="M287" s="2" t="s">
        <v>999</v>
      </c>
      <c r="N287" s="2"/>
      <c r="O287" s="2" t="s">
        <v>1000</v>
      </c>
      <c r="P287" s="2" t="s">
        <v>657</v>
      </c>
      <c r="Q287" s="2"/>
      <c r="R287" s="8" t="s">
        <v>1001</v>
      </c>
      <c r="S287" s="2" t="s">
        <v>1002</v>
      </c>
      <c r="T287" s="21" t="s">
        <v>1003</v>
      </c>
      <c r="U287" s="2"/>
      <c r="V287" s="29" t="s">
        <v>1493</v>
      </c>
    </row>
    <row r="288" spans="1:22" s="10" customFormat="1" ht="48" customHeight="1" x14ac:dyDescent="0.25">
      <c r="A288" s="19">
        <f>IF(B288="","",SUBTOTAL(3,$B$10:B288))</f>
        <v>279</v>
      </c>
      <c r="B288" s="6" t="s">
        <v>353</v>
      </c>
      <c r="C288" s="7" t="s">
        <v>354</v>
      </c>
      <c r="D288" s="11" t="s">
        <v>88</v>
      </c>
      <c r="E288" s="8" t="s">
        <v>355</v>
      </c>
      <c r="F288" s="8" t="s">
        <v>224</v>
      </c>
      <c r="G288" s="8" t="s">
        <v>256</v>
      </c>
      <c r="H288" s="2" t="s">
        <v>193</v>
      </c>
      <c r="I288" s="9" t="s">
        <v>69</v>
      </c>
      <c r="J288" s="20" t="str">
        <f>VLOOKUP(I288,Sheet2!$B$4:$C$9,2,0)</f>
        <v>V.08.03.07</v>
      </c>
      <c r="K288" s="2" t="s">
        <v>80</v>
      </c>
      <c r="L288" s="2" t="s">
        <v>81</v>
      </c>
      <c r="M288" s="2" t="s">
        <v>250</v>
      </c>
      <c r="N288" s="2"/>
      <c r="O288" s="2" t="s">
        <v>195</v>
      </c>
      <c r="P288" s="2" t="s">
        <v>333</v>
      </c>
      <c r="Q288" s="2"/>
      <c r="R288" s="8" t="s">
        <v>356</v>
      </c>
      <c r="S288" s="2" t="s">
        <v>357</v>
      </c>
      <c r="T288" s="21" t="s">
        <v>358</v>
      </c>
      <c r="U288" s="2"/>
      <c r="V288" s="29" t="s">
        <v>1493</v>
      </c>
    </row>
    <row r="289" spans="1:21" s="10" customFormat="1" ht="48" customHeight="1" x14ac:dyDescent="0.25">
      <c r="A289" s="19">
        <f>IF(B289="","",SUBTOTAL(3,$B$10:B289))</f>
        <v>280</v>
      </c>
      <c r="B289" s="6" t="s">
        <v>216</v>
      </c>
      <c r="C289" s="7" t="s">
        <v>217</v>
      </c>
      <c r="D289" s="11" t="s">
        <v>88</v>
      </c>
      <c r="E289" s="8" t="s">
        <v>210</v>
      </c>
      <c r="F289" s="8" t="s">
        <v>201</v>
      </c>
      <c r="G289" s="8" t="s">
        <v>103</v>
      </c>
      <c r="H289" s="2" t="s">
        <v>193</v>
      </c>
      <c r="I289" s="9" t="s">
        <v>69</v>
      </c>
      <c r="J289" s="20" t="str">
        <f>VLOOKUP(I289,Sheet2!$B$4:$C$9,2,0)</f>
        <v>V.08.03.07</v>
      </c>
      <c r="K289" s="2" t="s">
        <v>80</v>
      </c>
      <c r="L289" s="2" t="s">
        <v>159</v>
      </c>
      <c r="M289" s="2" t="s">
        <v>218</v>
      </c>
      <c r="N289" s="2"/>
      <c r="O289" s="2" t="s">
        <v>195</v>
      </c>
      <c r="P289" s="2" t="s">
        <v>205</v>
      </c>
      <c r="Q289" s="2">
        <v>0</v>
      </c>
      <c r="R289" s="8" t="s">
        <v>219</v>
      </c>
      <c r="S289" s="2" t="s">
        <v>220</v>
      </c>
      <c r="T289" s="21" t="s">
        <v>221</v>
      </c>
      <c r="U289" s="2"/>
    </row>
    <row r="290" spans="1:21" s="10" customFormat="1" ht="48" customHeight="1" x14ac:dyDescent="0.25">
      <c r="A290" s="19">
        <f>IF(B290="","",SUBTOTAL(3,$B$10:B290))</f>
        <v>281</v>
      </c>
      <c r="B290" s="6" t="s">
        <v>835</v>
      </c>
      <c r="C290" s="7" t="s">
        <v>217</v>
      </c>
      <c r="D290" s="11" t="s">
        <v>88</v>
      </c>
      <c r="E290" s="8" t="s">
        <v>331</v>
      </c>
      <c r="F290" s="8" t="s">
        <v>102</v>
      </c>
      <c r="G290" s="8" t="s">
        <v>203</v>
      </c>
      <c r="H290" s="2" t="s">
        <v>211</v>
      </c>
      <c r="I290" s="9" t="s">
        <v>69</v>
      </c>
      <c r="J290" s="20" t="str">
        <f>VLOOKUP(I290,Sheet2!$B$4:$C$9,2,0)</f>
        <v>V.08.03.07</v>
      </c>
      <c r="K290" s="2" t="s">
        <v>291</v>
      </c>
      <c r="L290" s="2" t="s">
        <v>81</v>
      </c>
      <c r="M290" s="2" t="s">
        <v>212</v>
      </c>
      <c r="N290" s="2"/>
      <c r="O290" s="2" t="s">
        <v>195</v>
      </c>
      <c r="P290" s="2" t="s">
        <v>333</v>
      </c>
      <c r="Q290" s="2"/>
      <c r="R290" s="8" t="s">
        <v>836</v>
      </c>
      <c r="S290" s="2" t="s">
        <v>837</v>
      </c>
      <c r="T290" s="21" t="s">
        <v>838</v>
      </c>
      <c r="U290" s="2"/>
    </row>
    <row r="291" spans="1:21" s="10" customFormat="1" ht="48" customHeight="1" x14ac:dyDescent="0.25">
      <c r="A291" s="19">
        <f>IF(B291="","",SUBTOTAL(3,$B$10:B291))</f>
        <v>282</v>
      </c>
      <c r="B291" s="6" t="s">
        <v>1039</v>
      </c>
      <c r="C291" s="7" t="s">
        <v>1040</v>
      </c>
      <c r="D291" s="11" t="s">
        <v>76</v>
      </c>
      <c r="E291" s="8" t="s">
        <v>248</v>
      </c>
      <c r="F291" s="8" t="s">
        <v>102</v>
      </c>
      <c r="G291" s="8" t="s">
        <v>103</v>
      </c>
      <c r="H291" s="2" t="s">
        <v>193</v>
      </c>
      <c r="I291" s="9" t="s">
        <v>69</v>
      </c>
      <c r="J291" s="20" t="str">
        <f>VLOOKUP(I291,Sheet2!$B$4:$C$9,2,0)</f>
        <v>V.08.03.07</v>
      </c>
      <c r="K291" s="2" t="s">
        <v>80</v>
      </c>
      <c r="L291" s="2" t="s">
        <v>81</v>
      </c>
      <c r="M291" s="2" t="s">
        <v>212</v>
      </c>
      <c r="N291" s="2"/>
      <c r="O291" s="2" t="s">
        <v>195</v>
      </c>
      <c r="P291" s="2" t="s">
        <v>657</v>
      </c>
      <c r="Q291" s="2"/>
      <c r="R291" s="8" t="s">
        <v>1041</v>
      </c>
      <c r="S291" s="2" t="s">
        <v>1042</v>
      </c>
      <c r="T291" s="21" t="s">
        <v>1043</v>
      </c>
      <c r="U291" s="2"/>
    </row>
    <row r="292" spans="1:21" s="10" customFormat="1" ht="48" customHeight="1" x14ac:dyDescent="0.25">
      <c r="A292" s="19">
        <f>IF(B292="","",SUBTOTAL(3,$B$10:B292))</f>
        <v>283</v>
      </c>
      <c r="B292" s="6" t="s">
        <v>725</v>
      </c>
      <c r="C292" s="7" t="s">
        <v>1488</v>
      </c>
      <c r="D292" s="11" t="s">
        <v>76</v>
      </c>
      <c r="E292" s="8" t="s">
        <v>355</v>
      </c>
      <c r="F292" s="8" t="s">
        <v>148</v>
      </c>
      <c r="G292" s="8" t="s">
        <v>380</v>
      </c>
      <c r="H292" s="2" t="s">
        <v>193</v>
      </c>
      <c r="I292" s="9" t="s">
        <v>69</v>
      </c>
      <c r="J292" s="20" t="str">
        <f>VLOOKUP(I292,Sheet2!$B$4:$C$9,2,0)</f>
        <v>V.08.03.07</v>
      </c>
      <c r="K292" s="2" t="s">
        <v>80</v>
      </c>
      <c r="L292" s="2" t="s">
        <v>159</v>
      </c>
      <c r="M292" s="2" t="s">
        <v>212</v>
      </c>
      <c r="N292" s="2"/>
      <c r="O292" s="2" t="s">
        <v>726</v>
      </c>
      <c r="P292" s="2" t="s">
        <v>141</v>
      </c>
      <c r="Q292" s="2"/>
      <c r="R292" s="8" t="s">
        <v>727</v>
      </c>
      <c r="S292" s="2" t="s">
        <v>1487</v>
      </c>
      <c r="T292" s="21" t="s">
        <v>728</v>
      </c>
      <c r="U292" s="2"/>
    </row>
    <row r="293" spans="1:21" s="10" customFormat="1" ht="48" customHeight="1" x14ac:dyDescent="0.25">
      <c r="A293" s="19">
        <f>IF(B293="","",SUBTOTAL(3,$B$10:B293))</f>
        <v>284</v>
      </c>
      <c r="B293" s="6" t="s">
        <v>420</v>
      </c>
      <c r="C293" s="7" t="s">
        <v>421</v>
      </c>
      <c r="D293" s="11" t="s">
        <v>88</v>
      </c>
      <c r="E293" s="8" t="s">
        <v>355</v>
      </c>
      <c r="F293" s="8" t="s">
        <v>249</v>
      </c>
      <c r="G293" s="8" t="s">
        <v>285</v>
      </c>
      <c r="H293" s="2" t="s">
        <v>169</v>
      </c>
      <c r="I293" s="9" t="s">
        <v>69</v>
      </c>
      <c r="J293" s="20" t="str">
        <f>VLOOKUP(I293,Sheet2!$B$4:$C$9,2,0)</f>
        <v>V.08.03.07</v>
      </c>
      <c r="K293" s="2" t="s">
        <v>80</v>
      </c>
      <c r="L293" s="2" t="s">
        <v>81</v>
      </c>
      <c r="M293" s="2" t="s">
        <v>212</v>
      </c>
      <c r="N293" s="2"/>
      <c r="O293" s="2" t="s">
        <v>195</v>
      </c>
      <c r="P293" s="2" t="s">
        <v>338</v>
      </c>
      <c r="Q293" s="2"/>
      <c r="R293" s="8" t="s">
        <v>422</v>
      </c>
      <c r="S293" s="9" t="s">
        <v>423</v>
      </c>
      <c r="T293" s="21" t="s">
        <v>424</v>
      </c>
      <c r="U293" s="2"/>
    </row>
    <row r="294" spans="1:21" s="10" customFormat="1" ht="48" customHeight="1" x14ac:dyDescent="0.25">
      <c r="A294" s="19">
        <f>IF(B294="","",SUBTOTAL(3,$B$10:B294))</f>
        <v>285</v>
      </c>
      <c r="B294" s="6" t="s">
        <v>402</v>
      </c>
      <c r="C294" s="7" t="s">
        <v>781</v>
      </c>
      <c r="D294" s="11" t="s">
        <v>88</v>
      </c>
      <c r="E294" s="8" t="s">
        <v>274</v>
      </c>
      <c r="F294" s="8" t="s">
        <v>118</v>
      </c>
      <c r="G294" s="8" t="s">
        <v>158</v>
      </c>
      <c r="H294" s="2" t="s">
        <v>193</v>
      </c>
      <c r="I294" s="9" t="s">
        <v>69</v>
      </c>
      <c r="J294" s="20" t="str">
        <f>VLOOKUP(I294,Sheet2!$B$4:$C$9,2,0)</f>
        <v>V.08.03.07</v>
      </c>
      <c r="K294" s="2" t="s">
        <v>80</v>
      </c>
      <c r="L294" s="2" t="s">
        <v>81</v>
      </c>
      <c r="M294" s="2" t="s">
        <v>250</v>
      </c>
      <c r="N294" s="2"/>
      <c r="O294" s="2" t="s">
        <v>195</v>
      </c>
      <c r="P294" s="2" t="s">
        <v>333</v>
      </c>
      <c r="Q294" s="2"/>
      <c r="R294" s="8" t="s">
        <v>782</v>
      </c>
      <c r="S294" s="2" t="s">
        <v>783</v>
      </c>
      <c r="T294" s="21" t="s">
        <v>784</v>
      </c>
      <c r="U294" s="2"/>
    </row>
    <row r="295" spans="1:21" s="10" customFormat="1" ht="48" customHeight="1" x14ac:dyDescent="0.25">
      <c r="A295" s="19">
        <f>IF(B295="","",SUBTOTAL(3,$B$10:B295))</f>
        <v>286</v>
      </c>
      <c r="B295" s="6" t="s">
        <v>260</v>
      </c>
      <c r="C295" s="7" t="s">
        <v>261</v>
      </c>
      <c r="D295" s="11" t="s">
        <v>88</v>
      </c>
      <c r="E295" s="8" t="s">
        <v>89</v>
      </c>
      <c r="F295" s="8" t="s">
        <v>90</v>
      </c>
      <c r="G295" s="8" t="s">
        <v>103</v>
      </c>
      <c r="H295" s="2" t="s">
        <v>268</v>
      </c>
      <c r="I295" s="9" t="s">
        <v>69</v>
      </c>
      <c r="J295" s="20" t="str">
        <f>VLOOKUP(I295,Sheet2!$B$4:$C$9,2,0)</f>
        <v>V.08.03.07</v>
      </c>
      <c r="K295" s="2" t="s">
        <v>80</v>
      </c>
      <c r="L295" s="2" t="s">
        <v>81</v>
      </c>
      <c r="M295" s="2" t="s">
        <v>250</v>
      </c>
      <c r="N295" s="2"/>
      <c r="O295" s="2" t="s">
        <v>195</v>
      </c>
      <c r="P295" s="2" t="s">
        <v>262</v>
      </c>
      <c r="Q295" s="24" t="s">
        <v>263</v>
      </c>
      <c r="R295" s="8" t="s">
        <v>264</v>
      </c>
      <c r="S295" s="2" t="s">
        <v>265</v>
      </c>
      <c r="T295" s="21" t="s">
        <v>266</v>
      </c>
      <c r="U295" s="2"/>
    </row>
    <row r="296" spans="1:21" s="10" customFormat="1" ht="48" customHeight="1" x14ac:dyDescent="0.25">
      <c r="A296" s="19">
        <f>IF(B296="","",SUBTOTAL(3,$B$10:B296))</f>
        <v>287</v>
      </c>
      <c r="B296" s="6" t="s">
        <v>1126</v>
      </c>
      <c r="C296" s="7" t="s">
        <v>1127</v>
      </c>
      <c r="D296" s="11" t="s">
        <v>88</v>
      </c>
      <c r="E296" s="8" t="s">
        <v>89</v>
      </c>
      <c r="F296" s="8" t="s">
        <v>148</v>
      </c>
      <c r="G296" s="8" t="s">
        <v>158</v>
      </c>
      <c r="H296" s="2" t="s">
        <v>268</v>
      </c>
      <c r="I296" s="9" t="s">
        <v>69</v>
      </c>
      <c r="J296" s="20" t="str">
        <f>VLOOKUP(I296,Sheet2!$B$4:$C$9,2,0)</f>
        <v>V.08.03.07</v>
      </c>
      <c r="K296" s="2" t="s">
        <v>291</v>
      </c>
      <c r="L296" s="2" t="s">
        <v>159</v>
      </c>
      <c r="M296" s="2" t="s">
        <v>212</v>
      </c>
      <c r="N296" s="2"/>
      <c r="O296" s="2" t="s">
        <v>195</v>
      </c>
      <c r="P296" s="2" t="s">
        <v>333</v>
      </c>
      <c r="Q296" s="2"/>
      <c r="R296" s="8" t="s">
        <v>1128</v>
      </c>
      <c r="S296" s="2" t="s">
        <v>1129</v>
      </c>
      <c r="T296" s="21" t="s">
        <v>1130</v>
      </c>
      <c r="U296" s="2"/>
    </row>
    <row r="297" spans="1:21" s="10" customFormat="1" ht="48" customHeight="1" x14ac:dyDescent="0.25">
      <c r="A297" s="35">
        <f>IF(B297="","",SUBTOTAL(3,$B$10:B297))</f>
        <v>288</v>
      </c>
      <c r="B297" s="25" t="s">
        <v>906</v>
      </c>
      <c r="C297" s="26" t="s">
        <v>907</v>
      </c>
      <c r="D297" s="27" t="s">
        <v>88</v>
      </c>
      <c r="E297" s="28" t="s">
        <v>89</v>
      </c>
      <c r="F297" s="28" t="s">
        <v>90</v>
      </c>
      <c r="G297" s="28" t="s">
        <v>158</v>
      </c>
      <c r="H297" s="24" t="s">
        <v>193</v>
      </c>
      <c r="I297" s="36" t="s">
        <v>69</v>
      </c>
      <c r="J297" s="35" t="str">
        <f>VLOOKUP(I297,Sheet2!$B$4:$C$9,2,0)</f>
        <v>V.08.03.07</v>
      </c>
      <c r="K297" s="24" t="s">
        <v>80</v>
      </c>
      <c r="L297" s="24" t="s">
        <v>159</v>
      </c>
      <c r="M297" s="24" t="s">
        <v>701</v>
      </c>
      <c r="N297" s="24"/>
      <c r="O297" s="24" t="s">
        <v>195</v>
      </c>
      <c r="P297" s="24" t="s">
        <v>338</v>
      </c>
      <c r="Q297" s="24"/>
      <c r="R297" s="28" t="s">
        <v>908</v>
      </c>
      <c r="S297" s="24" t="s">
        <v>909</v>
      </c>
      <c r="T297" s="21" t="s">
        <v>910</v>
      </c>
      <c r="U297" s="24"/>
    </row>
    <row r="298" spans="1:21" s="10" customFormat="1" ht="48" customHeight="1" x14ac:dyDescent="0.25">
      <c r="A298" s="19">
        <f>IF(B298="","",SUBTOTAL(3,$B$10:B298))</f>
        <v>289</v>
      </c>
      <c r="B298" s="6" t="s">
        <v>359</v>
      </c>
      <c r="C298" s="7" t="s">
        <v>360</v>
      </c>
      <c r="D298" s="11" t="s">
        <v>88</v>
      </c>
      <c r="E298" s="8" t="s">
        <v>166</v>
      </c>
      <c r="F298" s="8" t="s">
        <v>148</v>
      </c>
      <c r="G298" s="8" t="s">
        <v>256</v>
      </c>
      <c r="H298" s="2" t="s">
        <v>193</v>
      </c>
      <c r="I298" s="9" t="s">
        <v>69</v>
      </c>
      <c r="J298" s="20" t="str">
        <f>VLOOKUP(I298,Sheet2!$B$4:$C$9,2,0)</f>
        <v>V.08.03.07</v>
      </c>
      <c r="K298" s="2" t="s">
        <v>80</v>
      </c>
      <c r="L298" s="2" t="s">
        <v>81</v>
      </c>
      <c r="M298" s="2" t="s">
        <v>250</v>
      </c>
      <c r="N298" s="2"/>
      <c r="O298" s="2" t="s">
        <v>195</v>
      </c>
      <c r="P298" s="2" t="s">
        <v>361</v>
      </c>
      <c r="Q298" s="2"/>
      <c r="R298" s="8" t="s">
        <v>362</v>
      </c>
      <c r="S298" s="2" t="s">
        <v>363</v>
      </c>
      <c r="T298" s="21" t="s">
        <v>364</v>
      </c>
      <c r="U298" s="2"/>
    </row>
    <row r="299" spans="1:21" s="10" customFormat="1" ht="48" customHeight="1" x14ac:dyDescent="0.25">
      <c r="A299" s="19">
        <f>IF(B299="","",SUBTOTAL(3,$B$10:B299))</f>
        <v>290</v>
      </c>
      <c r="B299" s="6" t="s">
        <v>709</v>
      </c>
      <c r="C299" s="7" t="s">
        <v>579</v>
      </c>
      <c r="D299" s="11" t="s">
        <v>88</v>
      </c>
      <c r="E299" s="8" t="s">
        <v>572</v>
      </c>
      <c r="F299" s="8" t="s">
        <v>201</v>
      </c>
      <c r="G299" s="8" t="s">
        <v>256</v>
      </c>
      <c r="H299" s="2" t="s">
        <v>193</v>
      </c>
      <c r="I299" s="9" t="s">
        <v>69</v>
      </c>
      <c r="J299" s="20" t="str">
        <f>VLOOKUP(I299,Sheet2!$B$4:$C$9,2,0)</f>
        <v>V.08.03.07</v>
      </c>
      <c r="K299" s="2" t="s">
        <v>291</v>
      </c>
      <c r="L299" s="2" t="s">
        <v>159</v>
      </c>
      <c r="M299" s="2" t="s">
        <v>212</v>
      </c>
      <c r="N299" s="2"/>
      <c r="O299" s="2" t="s">
        <v>195</v>
      </c>
      <c r="P299" s="2" t="s">
        <v>338</v>
      </c>
      <c r="Q299" s="2"/>
      <c r="R299" s="8" t="s">
        <v>710</v>
      </c>
      <c r="S299" s="2" t="s">
        <v>711</v>
      </c>
      <c r="T299" s="2"/>
      <c r="U299" s="2"/>
    </row>
    <row r="300" spans="1:21" s="10" customFormat="1" ht="48" customHeight="1" x14ac:dyDescent="0.25">
      <c r="A300" s="19">
        <f>IF(B300="","",SUBTOTAL(3,$B$10:B300))</f>
        <v>291</v>
      </c>
      <c r="B300" s="25" t="s">
        <v>188</v>
      </c>
      <c r="C300" s="26" t="s">
        <v>189</v>
      </c>
      <c r="D300" s="27" t="s">
        <v>76</v>
      </c>
      <c r="E300" s="28" t="s">
        <v>190</v>
      </c>
      <c r="F300" s="28" t="s">
        <v>191</v>
      </c>
      <c r="G300" s="28" t="s">
        <v>192</v>
      </c>
      <c r="H300" s="24" t="s">
        <v>193</v>
      </c>
      <c r="I300" s="9" t="s">
        <v>69</v>
      </c>
      <c r="J300" s="20" t="str">
        <f>VLOOKUP(I300,Sheet2!$B$4:$C$9,2,0)</f>
        <v>V.08.03.07</v>
      </c>
      <c r="K300" s="2" t="s">
        <v>80</v>
      </c>
      <c r="L300" s="2" t="s">
        <v>159</v>
      </c>
      <c r="M300" s="24" t="s">
        <v>194</v>
      </c>
      <c r="N300" s="24"/>
      <c r="O300" s="24" t="s">
        <v>195</v>
      </c>
      <c r="P300" s="24" t="s">
        <v>196</v>
      </c>
      <c r="Q300" s="24">
        <v>0</v>
      </c>
      <c r="R300" s="28" t="s">
        <v>197</v>
      </c>
      <c r="S300" s="24" t="s">
        <v>198</v>
      </c>
      <c r="T300" s="24"/>
      <c r="U300" s="24"/>
    </row>
    <row r="301" spans="1:21" s="10" customFormat="1" ht="48" customHeight="1" x14ac:dyDescent="0.25">
      <c r="A301" s="19">
        <f>IF(B301="","",SUBTOTAL(3,$B$10:B301))</f>
        <v>292</v>
      </c>
      <c r="B301" s="6" t="s">
        <v>231</v>
      </c>
      <c r="C301" s="7" t="s">
        <v>232</v>
      </c>
      <c r="D301" s="11" t="s">
        <v>88</v>
      </c>
      <c r="E301" s="8" t="s">
        <v>77</v>
      </c>
      <c r="F301" s="8" t="s">
        <v>78</v>
      </c>
      <c r="G301" s="8" t="s">
        <v>158</v>
      </c>
      <c r="H301" s="2" t="s">
        <v>193</v>
      </c>
      <c r="I301" s="9" t="s">
        <v>69</v>
      </c>
      <c r="J301" s="20" t="str">
        <f>VLOOKUP(I301,Sheet2!$B$4:$C$9,2,0)</f>
        <v>V.08.03.07</v>
      </c>
      <c r="K301" s="2" t="s">
        <v>80</v>
      </c>
      <c r="L301" s="2" t="s">
        <v>81</v>
      </c>
      <c r="M301" s="2" t="s">
        <v>212</v>
      </c>
      <c r="N301" s="2"/>
      <c r="O301" s="2" t="s">
        <v>233</v>
      </c>
      <c r="P301" s="2" t="s">
        <v>205</v>
      </c>
      <c r="Q301" s="2"/>
      <c r="R301" s="8" t="s">
        <v>234</v>
      </c>
      <c r="S301" s="2" t="s">
        <v>235</v>
      </c>
      <c r="T301" s="21" t="s">
        <v>236</v>
      </c>
      <c r="U301" s="2"/>
    </row>
    <row r="302" spans="1:21" s="10" customFormat="1" ht="48" customHeight="1" x14ac:dyDescent="0.25">
      <c r="A302" s="19">
        <f>IF(B302="","",SUBTOTAL(3,$B$10:B302))</f>
        <v>293</v>
      </c>
      <c r="B302" s="6" t="s">
        <v>1073</v>
      </c>
      <c r="C302" s="7" t="s">
        <v>924</v>
      </c>
      <c r="D302" s="11" t="s">
        <v>88</v>
      </c>
      <c r="E302" s="8" t="s">
        <v>572</v>
      </c>
      <c r="F302" s="8" t="s">
        <v>102</v>
      </c>
      <c r="G302" s="8" t="s">
        <v>380</v>
      </c>
      <c r="H302" s="2" t="s">
        <v>268</v>
      </c>
      <c r="I302" s="9" t="s">
        <v>69</v>
      </c>
      <c r="J302" s="20" t="str">
        <f>VLOOKUP(I302,Sheet2!$B$4:$C$9,2,0)</f>
        <v>V.08.03.07</v>
      </c>
      <c r="K302" s="2" t="s">
        <v>80</v>
      </c>
      <c r="L302" s="2" t="s">
        <v>159</v>
      </c>
      <c r="M302" s="2" t="s">
        <v>212</v>
      </c>
      <c r="N302" s="2"/>
      <c r="O302" s="2" t="s">
        <v>195</v>
      </c>
      <c r="P302" s="2" t="s">
        <v>657</v>
      </c>
      <c r="Q302" s="2"/>
      <c r="R302" s="8" t="s">
        <v>1074</v>
      </c>
      <c r="S302" s="2" t="s">
        <v>1075</v>
      </c>
      <c r="T302" s="21" t="s">
        <v>1076</v>
      </c>
      <c r="U302" s="2"/>
    </row>
    <row r="303" spans="1:21" s="10" customFormat="1" ht="48" customHeight="1" x14ac:dyDescent="0.25">
      <c r="A303" s="19">
        <f>IF(B303="","",SUBTOTAL(3,$B$10:B303))</f>
        <v>294</v>
      </c>
      <c r="B303" s="6" t="s">
        <v>1426</v>
      </c>
      <c r="C303" s="7" t="s">
        <v>87</v>
      </c>
      <c r="D303" s="11" t="s">
        <v>88</v>
      </c>
      <c r="E303" s="8" t="s">
        <v>525</v>
      </c>
      <c r="F303" s="8" t="s">
        <v>78</v>
      </c>
      <c r="G303" s="8" t="s">
        <v>91</v>
      </c>
      <c r="H303" s="2" t="s">
        <v>193</v>
      </c>
      <c r="I303" s="9" t="s">
        <v>69</v>
      </c>
      <c r="J303" s="20" t="str">
        <f>VLOOKUP(I303,Sheet2!$B$4:$C$9,2,0)</f>
        <v>V.08.03.07</v>
      </c>
      <c r="K303" s="2" t="s">
        <v>80</v>
      </c>
      <c r="L303" s="2" t="s">
        <v>159</v>
      </c>
      <c r="M303" s="2" t="s">
        <v>1427</v>
      </c>
      <c r="N303" s="2"/>
      <c r="O303" s="2" t="s">
        <v>195</v>
      </c>
      <c r="P303" s="2" t="s">
        <v>333</v>
      </c>
      <c r="Q303" s="2"/>
      <c r="R303" s="8" t="s">
        <v>1428</v>
      </c>
      <c r="S303" s="2" t="s">
        <v>1429</v>
      </c>
      <c r="T303" s="21" t="s">
        <v>1430</v>
      </c>
      <c r="U303" s="2"/>
    </row>
    <row r="304" spans="1:21" s="10" customFormat="1" ht="48" customHeight="1" x14ac:dyDescent="0.25">
      <c r="A304" s="19">
        <f>IF(B304="","",SUBTOTAL(3,$B$10:B304))</f>
        <v>295</v>
      </c>
      <c r="B304" s="6" t="s">
        <v>1447</v>
      </c>
      <c r="C304" s="7" t="s">
        <v>87</v>
      </c>
      <c r="D304" s="11" t="s">
        <v>88</v>
      </c>
      <c r="E304" s="8" t="s">
        <v>202</v>
      </c>
      <c r="F304" s="8" t="s">
        <v>90</v>
      </c>
      <c r="G304" s="8" t="s">
        <v>203</v>
      </c>
      <c r="H304" s="2" t="s">
        <v>193</v>
      </c>
      <c r="I304" s="9" t="s">
        <v>69</v>
      </c>
      <c r="J304" s="20" t="str">
        <f>VLOOKUP(I304,Sheet2!$B$4:$C$9,2,0)</f>
        <v>V.08.03.07</v>
      </c>
      <c r="K304" s="2" t="s">
        <v>80</v>
      </c>
      <c r="L304" s="2" t="s">
        <v>159</v>
      </c>
      <c r="M304" s="2" t="s">
        <v>701</v>
      </c>
      <c r="N304" s="2"/>
      <c r="O304" s="2" t="s">
        <v>195</v>
      </c>
      <c r="P304" s="2" t="s">
        <v>333</v>
      </c>
      <c r="Q304" s="2"/>
      <c r="R304" s="8" t="s">
        <v>1448</v>
      </c>
      <c r="S304" s="2" t="s">
        <v>1449</v>
      </c>
      <c r="T304" s="21" t="s">
        <v>1450</v>
      </c>
      <c r="U304" s="2"/>
    </row>
    <row r="305" spans="1:21" s="10" customFormat="1" ht="48" customHeight="1" x14ac:dyDescent="0.25">
      <c r="A305" s="19">
        <f>IF(B305="","",SUBTOTAL(3,$B$10:B305))</f>
        <v>296</v>
      </c>
      <c r="B305" s="6" t="s">
        <v>471</v>
      </c>
      <c r="C305" s="7" t="s">
        <v>87</v>
      </c>
      <c r="D305" s="11" t="s">
        <v>88</v>
      </c>
      <c r="E305" s="8" t="s">
        <v>310</v>
      </c>
      <c r="F305" s="8" t="s">
        <v>202</v>
      </c>
      <c r="G305" s="8" t="s">
        <v>203</v>
      </c>
      <c r="H305" s="2" t="s">
        <v>92</v>
      </c>
      <c r="I305" s="9" t="s">
        <v>69</v>
      </c>
      <c r="J305" s="20" t="str">
        <f>VLOOKUP(I305,[1]Sheet2!$B$4:$C$9,2,0)</f>
        <v>V.08.03.07</v>
      </c>
      <c r="K305" s="2" t="s">
        <v>80</v>
      </c>
      <c r="L305" s="2" t="s">
        <v>159</v>
      </c>
      <c r="M305" s="2" t="s">
        <v>212</v>
      </c>
      <c r="N305" s="2"/>
      <c r="O305" s="2" t="s">
        <v>195</v>
      </c>
      <c r="P305" s="2" t="s">
        <v>205</v>
      </c>
      <c r="Q305" s="2"/>
      <c r="R305" s="8" t="s">
        <v>1632</v>
      </c>
      <c r="S305" s="2" t="s">
        <v>1633</v>
      </c>
      <c r="T305" s="2"/>
      <c r="U305" s="2"/>
    </row>
    <row r="306" spans="1:21" s="10" customFormat="1" ht="48" customHeight="1" x14ac:dyDescent="0.25">
      <c r="A306" s="19">
        <f>IF(B306="","",SUBTOTAL(3,$B$10:B306))</f>
        <v>297</v>
      </c>
      <c r="B306" s="6" t="s">
        <v>613</v>
      </c>
      <c r="C306" s="7" t="s">
        <v>284</v>
      </c>
      <c r="D306" s="11" t="s">
        <v>88</v>
      </c>
      <c r="E306" s="8" t="s">
        <v>274</v>
      </c>
      <c r="F306" s="8" t="s">
        <v>202</v>
      </c>
      <c r="G306" s="8" t="s">
        <v>103</v>
      </c>
      <c r="H306" s="2" t="s">
        <v>193</v>
      </c>
      <c r="I306" s="9" t="s">
        <v>69</v>
      </c>
      <c r="J306" s="20" t="str">
        <f>VLOOKUP(I306,Sheet2!$B$4:$C$9,2,0)</f>
        <v>V.08.03.07</v>
      </c>
      <c r="K306" s="2" t="s">
        <v>80</v>
      </c>
      <c r="L306" s="2" t="s">
        <v>159</v>
      </c>
      <c r="M306" s="2" t="s">
        <v>701</v>
      </c>
      <c r="N306" s="2"/>
      <c r="O306" s="2" t="s">
        <v>195</v>
      </c>
      <c r="P306" s="2" t="s">
        <v>333</v>
      </c>
      <c r="Q306" s="2" t="s">
        <v>677</v>
      </c>
      <c r="R306" s="8" t="s">
        <v>702</v>
      </c>
      <c r="S306" s="2" t="s">
        <v>703</v>
      </c>
      <c r="T306" s="2"/>
      <c r="U306" s="2"/>
    </row>
    <row r="307" spans="1:21" s="10" customFormat="1" ht="48" customHeight="1" x14ac:dyDescent="0.25">
      <c r="A307" s="19">
        <f>IF(B307="","",SUBTOTAL(3,$B$10:B307))</f>
        <v>298</v>
      </c>
      <c r="B307" s="6" t="s">
        <v>222</v>
      </c>
      <c r="C307" s="7" t="s">
        <v>284</v>
      </c>
      <c r="D307" s="11" t="s">
        <v>88</v>
      </c>
      <c r="E307" s="8" t="s">
        <v>607</v>
      </c>
      <c r="F307" s="8" t="s">
        <v>90</v>
      </c>
      <c r="G307" s="8" t="s">
        <v>380</v>
      </c>
      <c r="H307" s="2" t="s">
        <v>193</v>
      </c>
      <c r="I307" s="9" t="s">
        <v>69</v>
      </c>
      <c r="J307" s="20" t="str">
        <f>VLOOKUP(I307,Sheet2!$B$4:$C$9,2,0)</f>
        <v>V.08.03.07</v>
      </c>
      <c r="K307" s="2" t="s">
        <v>80</v>
      </c>
      <c r="L307" s="2" t="s">
        <v>159</v>
      </c>
      <c r="M307" s="2" t="s">
        <v>701</v>
      </c>
      <c r="N307" s="2"/>
      <c r="O307" s="2" t="s">
        <v>195</v>
      </c>
      <c r="P307" s="2" t="s">
        <v>333</v>
      </c>
      <c r="Q307" s="2"/>
      <c r="R307" s="8" t="s">
        <v>720</v>
      </c>
      <c r="S307" s="2" t="s">
        <v>721</v>
      </c>
      <c r="T307" s="21" t="s">
        <v>722</v>
      </c>
      <c r="U307" s="2"/>
    </row>
    <row r="308" spans="1:21" s="10" customFormat="1" ht="48" customHeight="1" x14ac:dyDescent="0.25">
      <c r="A308" s="19">
        <f>IF(B308="","",SUBTOTAL(3,$B$10:B308))</f>
        <v>299</v>
      </c>
      <c r="B308" s="6" t="s">
        <v>1451</v>
      </c>
      <c r="C308" s="7" t="s">
        <v>688</v>
      </c>
      <c r="D308" s="11" t="s">
        <v>88</v>
      </c>
      <c r="E308" s="8" t="s">
        <v>507</v>
      </c>
      <c r="F308" s="8" t="s">
        <v>239</v>
      </c>
      <c r="G308" s="8" t="s">
        <v>256</v>
      </c>
      <c r="H308" s="2" t="s">
        <v>193</v>
      </c>
      <c r="I308" s="9" t="s">
        <v>69</v>
      </c>
      <c r="J308" s="20" t="str">
        <f>VLOOKUP(I308,Sheet2!$B$4:$C$9,2,0)</f>
        <v>V.08.03.07</v>
      </c>
      <c r="K308" s="2" t="s">
        <v>80</v>
      </c>
      <c r="L308" s="2" t="s">
        <v>159</v>
      </c>
      <c r="M308" s="2" t="s">
        <v>1452</v>
      </c>
      <c r="N308" s="2"/>
      <c r="O308" s="2" t="s">
        <v>1000</v>
      </c>
      <c r="P308" s="2" t="s">
        <v>657</v>
      </c>
      <c r="Q308" s="2"/>
      <c r="R308" s="8" t="s">
        <v>1453</v>
      </c>
      <c r="S308" s="2" t="s">
        <v>1454</v>
      </c>
      <c r="T308" s="21" t="s">
        <v>1455</v>
      </c>
      <c r="U308" s="2"/>
    </row>
    <row r="309" spans="1:21" s="10" customFormat="1" ht="48" customHeight="1" x14ac:dyDescent="0.25">
      <c r="A309" s="19">
        <f>IF(B309="","",SUBTOTAL(3,$B$10:B309))</f>
        <v>300</v>
      </c>
      <c r="B309" s="6" t="s">
        <v>337</v>
      </c>
      <c r="C309" s="7" t="s">
        <v>147</v>
      </c>
      <c r="D309" s="11" t="s">
        <v>88</v>
      </c>
      <c r="E309" s="8" t="s">
        <v>331</v>
      </c>
      <c r="F309" s="8" t="s">
        <v>157</v>
      </c>
      <c r="G309" s="8" t="s">
        <v>91</v>
      </c>
      <c r="H309" s="2" t="s">
        <v>169</v>
      </c>
      <c r="I309" s="9" t="s">
        <v>69</v>
      </c>
      <c r="J309" s="20" t="str">
        <f>VLOOKUP(I309,Sheet2!$B$4:$C$9,2,0)</f>
        <v>V.08.03.07</v>
      </c>
      <c r="K309" s="2" t="s">
        <v>80</v>
      </c>
      <c r="L309" s="2" t="s">
        <v>159</v>
      </c>
      <c r="M309" s="2" t="s">
        <v>218</v>
      </c>
      <c r="N309" s="2"/>
      <c r="O309" s="2" t="s">
        <v>195</v>
      </c>
      <c r="P309" s="2" t="s">
        <v>338</v>
      </c>
      <c r="Q309" s="2"/>
      <c r="R309" s="8" t="s">
        <v>339</v>
      </c>
      <c r="S309" s="2" t="s">
        <v>340</v>
      </c>
      <c r="T309" s="21" t="s">
        <v>341</v>
      </c>
      <c r="U309" s="2"/>
    </row>
    <row r="310" spans="1:21" s="10" customFormat="1" ht="48" customHeight="1" x14ac:dyDescent="0.25">
      <c r="A310" s="19">
        <f>IF(B310="","",SUBTOTAL(3,$B$10:B310))</f>
        <v>301</v>
      </c>
      <c r="B310" s="6" t="s">
        <v>209</v>
      </c>
      <c r="C310" s="7" t="s">
        <v>175</v>
      </c>
      <c r="D310" s="11" t="s">
        <v>88</v>
      </c>
      <c r="E310" s="8" t="s">
        <v>210</v>
      </c>
      <c r="F310" s="8" t="s">
        <v>202</v>
      </c>
      <c r="G310" s="8" t="s">
        <v>203</v>
      </c>
      <c r="H310" s="2" t="s">
        <v>211</v>
      </c>
      <c r="I310" s="9" t="s">
        <v>69</v>
      </c>
      <c r="J310" s="20" t="str">
        <f>VLOOKUP(I310,Sheet2!$B$4:$C$9,2,0)</f>
        <v>V.08.03.07</v>
      </c>
      <c r="K310" s="2" t="s">
        <v>80</v>
      </c>
      <c r="L310" s="2" t="s">
        <v>159</v>
      </c>
      <c r="M310" s="2" t="s">
        <v>212</v>
      </c>
      <c r="N310" s="2"/>
      <c r="O310" s="2" t="s">
        <v>195</v>
      </c>
      <c r="P310" s="2" t="s">
        <v>205</v>
      </c>
      <c r="Q310" s="2">
        <v>0</v>
      </c>
      <c r="R310" s="8" t="s">
        <v>213</v>
      </c>
      <c r="S310" s="2" t="s">
        <v>214</v>
      </c>
      <c r="T310" s="21" t="s">
        <v>215</v>
      </c>
      <c r="U310" s="2"/>
    </row>
    <row r="311" spans="1:21" s="10" customFormat="1" ht="48" customHeight="1" x14ac:dyDescent="0.25">
      <c r="A311" s="19">
        <f>IF(B311="","",SUBTOTAL(3,$B$10:B311))</f>
        <v>302</v>
      </c>
      <c r="B311" s="6" t="s">
        <v>199</v>
      </c>
      <c r="C311" s="7" t="s">
        <v>391</v>
      </c>
      <c r="D311" s="11" t="s">
        <v>88</v>
      </c>
      <c r="E311" s="8" t="s">
        <v>662</v>
      </c>
      <c r="F311" s="8" t="s">
        <v>224</v>
      </c>
      <c r="G311" s="8" t="s">
        <v>203</v>
      </c>
      <c r="H311" s="2" t="s">
        <v>193</v>
      </c>
      <c r="I311" s="9" t="s">
        <v>69</v>
      </c>
      <c r="J311" s="20" t="str">
        <f>VLOOKUP(I311,Sheet2!$B$4:$C$9,2,0)</f>
        <v>V.08.03.07</v>
      </c>
      <c r="K311" s="2" t="s">
        <v>80</v>
      </c>
      <c r="L311" s="2" t="s">
        <v>159</v>
      </c>
      <c r="M311" s="2" t="s">
        <v>1459</v>
      </c>
      <c r="N311" s="2"/>
      <c r="O311" s="2" t="s">
        <v>227</v>
      </c>
      <c r="P311" s="2" t="s">
        <v>333</v>
      </c>
      <c r="Q311" s="2"/>
      <c r="R311" s="8" t="s">
        <v>1460</v>
      </c>
      <c r="S311" s="2" t="s">
        <v>1461</v>
      </c>
      <c r="T311" s="2"/>
      <c r="U311" s="2"/>
    </row>
    <row r="312" spans="1:21" s="10" customFormat="1" ht="48" customHeight="1" x14ac:dyDescent="0.25">
      <c r="A312" s="19">
        <v>1</v>
      </c>
      <c r="B312" s="6" t="s">
        <v>74</v>
      </c>
      <c r="C312" s="7" t="s">
        <v>75</v>
      </c>
      <c r="D312" s="11" t="s">
        <v>76</v>
      </c>
      <c r="E312" s="8" t="s">
        <v>77</v>
      </c>
      <c r="F312" s="8" t="s">
        <v>78</v>
      </c>
      <c r="G312" s="8" t="s">
        <v>79</v>
      </c>
      <c r="H312" s="2" t="s">
        <v>92</v>
      </c>
      <c r="I312" s="9" t="s">
        <v>69</v>
      </c>
      <c r="J312" s="20" t="str">
        <f>VLOOKUP(I312,Sheet2!$B$4:$C$9,2,0)</f>
        <v>V.08.03.07</v>
      </c>
      <c r="K312" s="2" t="s">
        <v>80</v>
      </c>
      <c r="L312" s="2" t="s">
        <v>81</v>
      </c>
      <c r="M312" s="2" t="s">
        <v>82</v>
      </c>
      <c r="N312" s="2"/>
      <c r="O312" s="2" t="s">
        <v>227</v>
      </c>
      <c r="P312" s="2" t="s">
        <v>205</v>
      </c>
      <c r="Q312" s="2">
        <v>0</v>
      </c>
      <c r="R312" s="8" t="s">
        <v>83</v>
      </c>
      <c r="S312" s="2" t="s">
        <v>84</v>
      </c>
      <c r="T312" s="2"/>
      <c r="U312" s="2"/>
    </row>
    <row r="313" spans="1:21" s="10" customFormat="1" ht="48" customHeight="1" x14ac:dyDescent="0.25">
      <c r="A313" s="19">
        <f>IF(B313="","",SUBTOTAL(3,$B$10:B313))</f>
        <v>304</v>
      </c>
      <c r="B313" s="6" t="s">
        <v>776</v>
      </c>
      <c r="C313" s="7" t="s">
        <v>777</v>
      </c>
      <c r="D313" s="11" t="s">
        <v>76</v>
      </c>
      <c r="E313" s="8" t="s">
        <v>331</v>
      </c>
      <c r="F313" s="8" t="s">
        <v>201</v>
      </c>
      <c r="G313" s="8" t="s">
        <v>139</v>
      </c>
      <c r="H313" s="2" t="s">
        <v>193</v>
      </c>
      <c r="I313" s="9" t="s">
        <v>69</v>
      </c>
      <c r="J313" s="20" t="str">
        <f>VLOOKUP(I313,Sheet2!$B$4:$C$9,2,0)</f>
        <v>V.08.03.07</v>
      </c>
      <c r="K313" s="2" t="s">
        <v>291</v>
      </c>
      <c r="L313" s="2" t="s">
        <v>81</v>
      </c>
      <c r="M313" s="2" t="s">
        <v>212</v>
      </c>
      <c r="N313" s="2"/>
      <c r="O313" s="2" t="s">
        <v>227</v>
      </c>
      <c r="P313" s="2" t="s">
        <v>657</v>
      </c>
      <c r="Q313" s="2"/>
      <c r="R313" s="8" t="s">
        <v>778</v>
      </c>
      <c r="S313" s="2" t="s">
        <v>779</v>
      </c>
      <c r="T313" s="21" t="s">
        <v>780</v>
      </c>
      <c r="U313" s="2"/>
    </row>
    <row r="314" spans="1:21" s="10" customFormat="1" ht="48" customHeight="1" x14ac:dyDescent="0.25">
      <c r="A314" s="19">
        <f>IF(B314="","",SUBTOTAL(3,$B$10:B314))</f>
        <v>305</v>
      </c>
      <c r="B314" s="6" t="s">
        <v>831</v>
      </c>
      <c r="C314" s="7" t="s">
        <v>200</v>
      </c>
      <c r="D314" s="11" t="s">
        <v>88</v>
      </c>
      <c r="E314" s="8" t="s">
        <v>437</v>
      </c>
      <c r="F314" s="8" t="s">
        <v>148</v>
      </c>
      <c r="G314" s="8" t="s">
        <v>103</v>
      </c>
      <c r="H314" s="2" t="s">
        <v>193</v>
      </c>
      <c r="I314" s="9" t="s">
        <v>69</v>
      </c>
      <c r="J314" s="20" t="str">
        <f>VLOOKUP(I314,Sheet2!$B$4:$C$9,2,0)</f>
        <v>V.08.03.07</v>
      </c>
      <c r="K314" s="2" t="s">
        <v>80</v>
      </c>
      <c r="L314" s="2" t="s">
        <v>81</v>
      </c>
      <c r="M314" s="2" t="s">
        <v>701</v>
      </c>
      <c r="N314" s="2"/>
      <c r="O314" s="2" t="s">
        <v>195</v>
      </c>
      <c r="P314" s="2" t="s">
        <v>333</v>
      </c>
      <c r="Q314" s="2"/>
      <c r="R314" s="8" t="s">
        <v>832</v>
      </c>
      <c r="S314" s="2" t="s">
        <v>833</v>
      </c>
      <c r="T314" s="21" t="s">
        <v>834</v>
      </c>
      <c r="U314" s="2"/>
    </row>
    <row r="315" spans="1:21" s="10" customFormat="1" ht="48" customHeight="1" x14ac:dyDescent="0.25">
      <c r="A315" s="19">
        <f>IF(B315="","",SUBTOTAL(3,$B$10:B315))</f>
        <v>306</v>
      </c>
      <c r="B315" s="6" t="s">
        <v>353</v>
      </c>
      <c r="C315" s="7" t="s">
        <v>109</v>
      </c>
      <c r="D315" s="11" t="s">
        <v>88</v>
      </c>
      <c r="E315" s="8" t="s">
        <v>190</v>
      </c>
      <c r="F315" s="8" t="s">
        <v>191</v>
      </c>
      <c r="G315" s="8" t="s">
        <v>203</v>
      </c>
      <c r="H315" s="2" t="s">
        <v>193</v>
      </c>
      <c r="I315" s="9" t="s">
        <v>69</v>
      </c>
      <c r="J315" s="20" t="str">
        <f>VLOOKUP(I315,Sheet2!$B$4:$C$9,2,0)</f>
        <v>V.08.03.07</v>
      </c>
      <c r="K315" s="2" t="s">
        <v>80</v>
      </c>
      <c r="L315" s="2" t="s">
        <v>81</v>
      </c>
      <c r="M315" s="2" t="s">
        <v>626</v>
      </c>
      <c r="N315" s="2"/>
      <c r="O315" s="2" t="s">
        <v>325</v>
      </c>
      <c r="P315" s="2" t="s">
        <v>151</v>
      </c>
      <c r="Q315" s="2"/>
      <c r="R315" s="8" t="s">
        <v>629</v>
      </c>
      <c r="S315" s="2" t="s">
        <v>627</v>
      </c>
      <c r="T315" s="21" t="s">
        <v>628</v>
      </c>
      <c r="U315" s="2"/>
    </row>
  </sheetData>
  <autoFilter ref="A9:Y315">
    <filterColumn colId="1" showButton="0"/>
  </autoFilter>
  <sortState ref="A10:U315">
    <sortCondition ref="I10:I315"/>
    <sortCondition ref="C10:C315"/>
  </sortState>
  <dataConsolidate/>
  <mergeCells count="24">
    <mergeCell ref="A1:H1"/>
    <mergeCell ref="A2:H2"/>
    <mergeCell ref="A4:U4"/>
    <mergeCell ref="A5:D5"/>
    <mergeCell ref="A7:A8"/>
    <mergeCell ref="B7:B8"/>
    <mergeCell ref="C7:C8"/>
    <mergeCell ref="D7:D8"/>
    <mergeCell ref="E7:G7"/>
    <mergeCell ref="H7:H8"/>
    <mergeCell ref="U7:U8"/>
    <mergeCell ref="S7:S8"/>
    <mergeCell ref="T7:T8"/>
    <mergeCell ref="B9:C9"/>
    <mergeCell ref="O7:O8"/>
    <mergeCell ref="P7:P8"/>
    <mergeCell ref="Q7:Q8"/>
    <mergeCell ref="R7:R8"/>
    <mergeCell ref="I7:I8"/>
    <mergeCell ref="J7:J8"/>
    <mergeCell ref="K7:K8"/>
    <mergeCell ref="L7:L8"/>
    <mergeCell ref="M7:M8"/>
    <mergeCell ref="N7:N8"/>
  </mergeCells>
  <dataValidations count="8">
    <dataValidation type="list" allowBlank="1" showInputMessage="1" showErrorMessage="1" sqref="C3:F3">
      <formula1>huyen</formula1>
    </dataValidation>
    <dataValidation type="custom" allowBlank="1" showInputMessage="1" showErrorMessage="1" sqref="J10:J315">
      <formula1>VLOOKUP(I10,#REF!,2,0)</formula1>
    </dataValidation>
    <dataValidation allowBlank="1" showInputMessage="1" showErrorMessage="1" prompt="Để đảm bảo tính nhất quán dữ liệu, vui lòng nhập theo mẫu ví dụ: Điện Bàn, Quảng Nam" sqref="H10:H315"/>
    <dataValidation type="list" allowBlank="1" showInputMessage="1" showErrorMessage="1" errorTitle="Bạn đã nhập sai định dạng" error="Vui lòng nhập lại theo định dạng 01, 02, 3, 4, 5, ... 12 hoặc chọn từ danh sách xổ xuống." prompt="Nhập tháng sinh theo định dạng 01, 02, 3, 4, 5, ..., 12." sqref="F10:F315">
      <formula1>"01,02,3,4,5,6,7,8,9,10,11,12"</formula1>
    </dataValidation>
    <dataValidation type="list" allowBlank="1" showInputMessage="1" showErrorMessage="1" errorTitle="Bạn đã nhập sai theo quy định" error="Vui lòng chọn từ danh sách sổ xuống." prompt="Chọn Giới tính: Nam/Nữ" sqref="D10:D315">
      <formula1>"Nam, Nữ"</formula1>
    </dataValidation>
    <dataValidation type="list" allowBlank="1" showInputMessage="1" showErrorMessage="1" errorTitle="Bạn đã nhập sai định dạng" error="Vui lòng nhập lại hoặc sổ chọn từ list." prompt="Nhập ngày sinh" sqref="E10:E315">
      <formula1>"01,02,03,04,05,06,07,08,09,10,11,12,13,14,15,16,17,18,19,20,21,22,23,24,25,26,27,28,29,30,31"</formula1>
    </dataValidation>
    <dataValidation type="list" allowBlank="1" showInputMessage="1" showErrorMessage="1" errorTitle="Bạn đã nhập sai theo quy định" error="Vui lòng chọn dữ liệu xổ xuống, không nhập trực tiếp." prompt="Chọn trong danh sách xổ xuống" sqref="K10:K315">
      <formula1>"Tiến sĩ, Thạc sĩ, Đại học, Cao đẳng,Trung cấp"</formula1>
    </dataValidation>
    <dataValidation type="list" allowBlank="1" showInputMessage="1" showErrorMessage="1" errorTitle="Bạn đã nhập sai quy định" error="Vui lòng xổ chọn, không nhập trực tiếp." prompt="Chọn vị trí dự tuyển trong danh sách xổ xuống." sqref="I10:I315">
      <formula1>"Kế toán,Văn thư,Thư viện viên hạng III,Thư viện viên hạng IV, Thiết bị,Y tế"</formula1>
    </dataValidation>
  </dataValidations>
  <hyperlinks>
    <hyperlink ref="T99" r:id="rId1"/>
    <hyperlink ref="T14" r:id="rId2"/>
    <hyperlink ref="T131" r:id="rId3"/>
    <hyperlink ref="T92" r:id="rId4"/>
    <hyperlink ref="T165" r:id="rId5"/>
    <hyperlink ref="T137" r:id="rId6"/>
    <hyperlink ref="T111" r:id="rId7"/>
    <hyperlink ref="T283" r:id="rId8"/>
    <hyperlink ref="T134" r:id="rId9"/>
    <hyperlink ref="T117" r:id="rId10"/>
    <hyperlink ref="T237" r:id="rId11"/>
    <hyperlink ref="T130" r:id="rId12"/>
    <hyperlink ref="T310" r:id="rId13"/>
    <hyperlink ref="T289" r:id="rId14"/>
    <hyperlink ref="T53" r:id="rId15"/>
    <hyperlink ref="T301" r:id="rId16"/>
    <hyperlink ref="T84" r:id="rId17"/>
    <hyperlink ref="T285" r:id="rId18"/>
    <hyperlink ref="T63" r:id="rId19"/>
    <hyperlink ref="T295" r:id="rId20"/>
    <hyperlink ref="T286" r:id="rId21"/>
    <hyperlink ref="T148" r:id="rId22"/>
    <hyperlink ref="T11" r:id="rId23"/>
    <hyperlink ref="T205" r:id="rId24"/>
    <hyperlink ref="T118" r:id="rId25"/>
    <hyperlink ref="T251" r:id="rId26"/>
    <hyperlink ref="T258" r:id="rId27"/>
    <hyperlink ref="T119" r:id="rId28"/>
    <hyperlink ref="T36" r:id="rId29"/>
    <hyperlink ref="T132" r:id="rId30"/>
    <hyperlink ref="T164" r:id="rId31"/>
    <hyperlink ref="T309" r:id="rId32"/>
    <hyperlink ref="T273" r:id="rId33"/>
    <hyperlink ref="T282" r:id="rId34"/>
    <hyperlink ref="T288" r:id="rId35"/>
    <hyperlink ref="T298" r:id="rId36"/>
    <hyperlink ref="T110" r:id="rId37"/>
    <hyperlink ref="T243" r:id="rId38"/>
    <hyperlink ref="T149" r:id="rId39"/>
    <hyperlink ref="T180" r:id="rId40"/>
    <hyperlink ref="T233" r:id="rId41"/>
    <hyperlink ref="T168" r:id="rId42"/>
    <hyperlink ref="T32" r:id="rId43"/>
    <hyperlink ref="T13" r:id="rId44"/>
    <hyperlink ref="T120" r:id="rId45"/>
    <hyperlink ref="T293" r:id="rId46"/>
    <hyperlink ref="T12" r:id="rId47"/>
    <hyperlink ref="T142" r:id="rId48"/>
    <hyperlink ref="T263" r:id="rId49"/>
    <hyperlink ref="T139" r:id="rId50"/>
    <hyperlink ref="T60" r:id="rId51"/>
    <hyperlink ref="T249" r:id="rId52"/>
    <hyperlink ref="T146" r:id="rId53"/>
    <hyperlink ref="T157" r:id="rId54"/>
    <hyperlink ref="T90" r:id="rId55"/>
    <hyperlink ref="T170" r:id="rId56"/>
    <hyperlink ref="T279" r:id="rId57"/>
    <hyperlink ref="T229" r:id="rId58"/>
    <hyperlink ref="T269" r:id="rId59"/>
    <hyperlink ref="T262" r:id="rId60"/>
    <hyperlink ref="T189" r:id="rId61"/>
    <hyperlink ref="T231" r:id="rId62"/>
    <hyperlink ref="T202" r:id="rId63"/>
    <hyperlink ref="T103" r:id="rId64"/>
    <hyperlink ref="T43" r:id="rId65"/>
    <hyperlink ref="T48" r:id="rId66"/>
    <hyperlink ref="T96" r:id="rId67"/>
    <hyperlink ref="T55" r:id="rId68"/>
    <hyperlink ref="T85" r:id="rId69"/>
    <hyperlink ref="T40" r:id="rId70"/>
    <hyperlink ref="T153" r:id="rId71"/>
    <hyperlink ref="T158" r:id="rId72"/>
    <hyperlink ref="T70" r:id="rId73"/>
    <hyperlink ref="T104" r:id="rId74"/>
    <hyperlink ref="T169" r:id="rId75"/>
    <hyperlink ref="T181" r:id="rId76"/>
    <hyperlink ref="T212" r:id="rId77"/>
    <hyperlink ref="T114" r:id="rId78"/>
    <hyperlink ref="T58" r:id="rId79"/>
    <hyperlink ref="T56" r:id="rId80"/>
    <hyperlink ref="T315" r:id="rId81"/>
    <hyperlink ref="T159" r:id="rId82"/>
    <hyperlink ref="T65" r:id="rId83"/>
    <hyperlink ref="T150" r:id="rId84"/>
    <hyperlink ref="T267" r:id="rId85"/>
    <hyperlink ref="T44" r:id="rId86"/>
    <hyperlink ref="T28" r:id="rId87"/>
    <hyperlink ref="T29" r:id="rId88"/>
    <hyperlink ref="T213" r:id="rId89"/>
    <hyperlink ref="T230" r:id="rId90"/>
    <hyperlink ref="T174" r:id="rId91"/>
    <hyperlink ref="T147" r:id="rId92"/>
    <hyperlink ref="T109" r:id="rId93"/>
    <hyperlink ref="T264" r:id="rId94"/>
    <hyperlink ref="S22" r:id="rId95" display="thuydungle2506@gmail.com"/>
    <hyperlink ref="T22" r:id="rId96"/>
    <hyperlink ref="T214" r:id="rId97"/>
    <hyperlink ref="T73" r:id="rId98"/>
    <hyperlink ref="T307" r:id="rId99"/>
    <hyperlink ref="T292" r:id="rId100"/>
    <hyperlink ref="T223" r:id="rId101"/>
    <hyperlink ref="T76" r:id="rId102"/>
    <hyperlink ref="T81" r:id="rId103"/>
    <hyperlink ref="T154" r:id="rId104"/>
    <hyperlink ref="T37" r:id="rId105"/>
    <hyperlink ref="T244" r:id="rId106"/>
    <hyperlink ref="T246" r:id="rId107"/>
    <hyperlink ref="T242" r:id="rId108"/>
    <hyperlink ref="T115" r:id="rId109"/>
    <hyperlink ref="T278" r:id="rId110"/>
    <hyperlink ref="T313" r:id="rId111"/>
    <hyperlink ref="T294" r:id="rId112"/>
    <hyperlink ref="T107" r:id="rId113"/>
    <hyperlink ref="T57" r:id="rId114"/>
    <hyperlink ref="T100" r:id="rId115"/>
    <hyperlink ref="T284" r:id="rId116"/>
    <hyperlink ref="T128" r:id="rId117"/>
    <hyperlink ref="T68" r:id="rId118"/>
    <hyperlink ref="T121" r:id="rId119"/>
    <hyperlink ref="T61" r:id="rId120"/>
    <hyperlink ref="T175" r:id="rId121"/>
    <hyperlink ref="T176" r:id="rId122"/>
    <hyperlink ref="T151" r:id="rId123"/>
    <hyperlink ref="T314" r:id="rId124"/>
    <hyperlink ref="T290" r:id="rId125"/>
    <hyperlink ref="T93" r:id="rId126"/>
    <hyperlink ref="T210" r:id="rId127"/>
    <hyperlink ref="T133" r:id="rId128"/>
    <hyperlink ref="T257" r:id="rId129"/>
    <hyperlink ref="T83" r:id="rId130"/>
    <hyperlink ref="T20" r:id="rId131"/>
    <hyperlink ref="T122" r:id="rId132"/>
    <hyperlink ref="T182" r:id="rId133"/>
    <hyperlink ref="T194" r:id="rId134"/>
    <hyperlink ref="T221" r:id="rId135"/>
    <hyperlink ref="T135" r:id="rId136"/>
    <hyperlink ref="T198" r:id="rId137"/>
    <hyperlink ref="T77" r:id="rId138"/>
    <hyperlink ref="T94" r:id="rId139"/>
    <hyperlink ref="T208" r:id="rId140"/>
    <hyperlink ref="T297" r:id="rId141"/>
    <hyperlink ref="T199" r:id="rId142"/>
    <hyperlink ref="T200" r:id="rId143"/>
    <hyperlink ref="T270" r:id="rId144"/>
    <hyperlink ref="T171" r:id="rId145"/>
    <hyperlink ref="T238" r:id="rId146"/>
    <hyperlink ref="T190" r:id="rId147"/>
    <hyperlink ref="T160" r:id="rId148"/>
    <hyperlink ref="T193" r:id="rId149"/>
    <hyperlink ref="T95" r:id="rId150"/>
    <hyperlink ref="T25" r:id="rId151"/>
    <hyperlink ref="T271" r:id="rId152"/>
    <hyperlink ref="T232" r:id="rId153"/>
    <hyperlink ref="T274" r:id="rId154"/>
    <hyperlink ref="T129" r:id="rId155"/>
    <hyperlink ref="T34" r:id="rId156"/>
    <hyperlink ref="T49" r:id="rId157"/>
    <hyperlink ref="T112" r:id="rId158"/>
    <hyperlink ref="T287" r:id="rId159"/>
    <hyperlink ref="T45" r:id="rId160"/>
    <hyperlink ref="T275" r:id="rId161"/>
    <hyperlink ref="T259" r:id="rId162"/>
    <hyperlink ref="T185" r:id="rId163"/>
    <hyperlink ref="T226" r:id="rId164"/>
    <hyperlink ref="T42" r:id="rId165"/>
    <hyperlink ref="T291" r:id="rId166"/>
    <hyperlink ref="T127" r:id="rId167"/>
    <hyperlink ref="T268" r:id="rId168"/>
    <hyperlink ref="T30" r:id="rId169"/>
    <hyperlink ref="T218" r:id="rId170"/>
    <hyperlink ref="T152" r:id="rId171"/>
    <hyperlink ref="T106" r:id="rId172"/>
    <hyperlink ref="T302" r:id="rId173"/>
    <hyperlink ref="T252" r:id="rId174"/>
    <hyperlink ref="T23" r:id="rId175"/>
    <hyperlink ref="T16" r:id="rId176"/>
    <hyperlink ref="T177" r:id="rId177"/>
    <hyperlink ref="T69" r:id="rId178"/>
    <hyperlink ref="T116" r:id="rId179"/>
    <hyperlink ref="T82" r:id="rId180"/>
    <hyperlink ref="T245" r:id="rId181"/>
    <hyperlink ref="T277" r:id="rId182"/>
    <hyperlink ref="T66" r:id="rId183"/>
    <hyperlink ref="T123" r:id="rId184"/>
    <hyperlink ref="T296" r:id="rId185"/>
    <hyperlink ref="T248" r:id="rId186"/>
    <hyperlink ref="T236" r:id="rId187"/>
    <hyperlink ref="T250" r:id="rId188"/>
    <hyperlink ref="T207" r:id="rId189"/>
    <hyperlink ref="T54" r:id="rId190"/>
    <hyperlink ref="T15" r:id="rId191"/>
    <hyperlink ref="T172" r:id="rId192"/>
    <hyperlink ref="T179" r:id="rId193"/>
    <hyperlink ref="T50" r:id="rId194"/>
    <hyperlink ref="T97" r:id="rId195"/>
    <hyperlink ref="T178" r:id="rId196"/>
    <hyperlink ref="T215" r:id="rId197"/>
    <hyperlink ref="T71" r:id="rId198"/>
    <hyperlink ref="T47" r:id="rId199"/>
    <hyperlink ref="T266" r:id="rId200"/>
    <hyperlink ref="T17" r:id="rId201"/>
    <hyperlink ref="T256" r:id="rId202"/>
    <hyperlink ref="T27" r:id="rId203"/>
    <hyperlink ref="T41" r:id="rId204"/>
    <hyperlink ref="T191" r:id="rId205"/>
    <hyperlink ref="T10" r:id="rId206"/>
    <hyperlink ref="T136" r:id="rId207"/>
    <hyperlink ref="T89" r:id="rId208"/>
    <hyperlink ref="T67" r:id="rId209"/>
    <hyperlink ref="T265" r:id="rId210"/>
    <hyperlink ref="T46" r:id="rId211"/>
    <hyperlink ref="T163" r:id="rId212"/>
    <hyperlink ref="T186" r:id="rId213"/>
    <hyperlink ref="T167" r:id="rId214"/>
    <hyperlink ref="T183" r:id="rId215"/>
    <hyperlink ref="T203" r:id="rId216"/>
    <hyperlink ref="T239" r:id="rId217"/>
    <hyperlink ref="T98" r:id="rId218"/>
    <hyperlink ref="T141" r:id="rId219"/>
    <hyperlink ref="T145" r:id="rId220"/>
    <hyperlink ref="T108" r:id="rId221"/>
    <hyperlink ref="T86" r:id="rId222"/>
    <hyperlink ref="T26" r:id="rId223"/>
    <hyperlink ref="T219" r:id="rId224"/>
    <hyperlink ref="T64" r:id="rId225"/>
    <hyperlink ref="T113" r:id="rId226"/>
    <hyperlink ref="T234" r:id="rId227"/>
    <hyperlink ref="T227" r:id="rId228"/>
    <hyperlink ref="T192" r:id="rId229"/>
    <hyperlink ref="T140" r:id="rId230"/>
    <hyperlink ref="T220" r:id="rId231"/>
    <hyperlink ref="T80" r:id="rId232"/>
    <hyperlink ref="T105" r:id="rId233"/>
    <hyperlink ref="T19" r:id="rId234"/>
    <hyperlink ref="T38" r:id="rId235"/>
    <hyperlink ref="T101" r:id="rId236"/>
    <hyperlink ref="T187" r:id="rId237"/>
    <hyperlink ref="T260" r:id="rId238"/>
    <hyperlink ref="T209" r:id="rId239"/>
    <hyperlink ref="T88" r:id="rId240"/>
    <hyperlink ref="T224" r:id="rId241"/>
    <hyperlink ref="T59" r:id="rId242"/>
    <hyperlink ref="T143" r:id="rId243"/>
    <hyperlink ref="T78" r:id="rId244"/>
    <hyperlink ref="T303" r:id="rId245"/>
    <hyperlink ref="T155" r:id="rId246"/>
    <hyperlink ref="T204" r:id="rId247"/>
    <hyperlink ref="T74" r:id="rId248"/>
    <hyperlink ref="T87" r:id="rId249"/>
    <hyperlink ref="T304" r:id="rId250"/>
    <hyperlink ref="T308" r:id="rId251"/>
    <hyperlink ref="T276" r:id="rId252"/>
    <hyperlink ref="T24" r:id="rId253"/>
    <hyperlink ref="T124" r:id="rId254"/>
    <hyperlink ref="T254" r:id="rId255"/>
    <hyperlink ref="T125" r:id="rId256"/>
    <hyperlink ref="T225" r:id="rId257"/>
    <hyperlink ref="T52" r:id="rId258"/>
    <hyperlink ref="T253" r:id="rId259"/>
    <hyperlink ref="T31" r:id="rId260"/>
    <hyperlink ref="T166" r:id="rId261"/>
    <hyperlink ref="T240" r:id="rId262"/>
    <hyperlink ref="T161" r:id="rId263"/>
    <hyperlink ref="T184" r:id="rId264"/>
    <hyperlink ref="T144" r:id="rId265"/>
    <hyperlink ref="T255" r:id="rId266"/>
    <hyperlink ref="T228" r:id="rId267"/>
    <hyperlink ref="T217" r:id="rId268"/>
    <hyperlink ref="T156" r:id="rId269"/>
    <hyperlink ref="T201" r:id="rId270"/>
    <hyperlink ref="T173" r:id="rId271"/>
    <hyperlink ref="T235" r:id="rId272"/>
    <hyperlink ref="T195" r:id="rId273"/>
    <hyperlink ref="T216" r:id="rId274"/>
    <hyperlink ref="T138" r:id="rId275"/>
    <hyperlink ref="T75" r:id="rId276"/>
    <hyperlink ref="T162" r:id="rId277"/>
    <hyperlink ref="T196" r:id="rId278"/>
    <hyperlink ref="T126" r:id="rId279"/>
    <hyperlink ref="T35" r:id="rId280"/>
    <hyperlink ref="T18" r:id="rId281"/>
    <hyperlink ref="T188" r:id="rId282"/>
    <hyperlink ref="T62" r:id="rId283"/>
    <hyperlink ref="T197" r:id="rId284"/>
    <hyperlink ref="T91" r:id="rId285"/>
    <hyperlink ref="T222" r:id="rId286"/>
  </hyperlinks>
  <pageMargins left="0.57999999999999996" right="0.52" top="0.45" bottom="0.51" header="0.49" footer="0.47"/>
  <pageSetup paperSize="8" scale="75" fitToHeight="0" orientation="landscape" verticalDpi="1200" r:id="rId287"/>
  <legacyDrawing r:id="rId28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15"/>
  <sheetViews>
    <sheetView workbookViewId="0">
      <selection activeCell="H24" sqref="A1:XFD1048576"/>
    </sheetView>
  </sheetViews>
  <sheetFormatPr defaultRowHeight="15" x14ac:dyDescent="0.25"/>
  <cols>
    <col min="2" max="2" width="21.85546875" bestFit="1" customWidth="1"/>
  </cols>
  <sheetData>
    <row r="1" spans="2:2" x14ac:dyDescent="0.25">
      <c r="B1" t="s">
        <v>53</v>
      </c>
    </row>
    <row r="2" spans="2:2" x14ac:dyDescent="0.25">
      <c r="B2" t="s">
        <v>39</v>
      </c>
    </row>
    <row r="3" spans="2:2" x14ac:dyDescent="0.25">
      <c r="B3" t="s">
        <v>40</v>
      </c>
    </row>
    <row r="4" spans="2:2" x14ac:dyDescent="0.25">
      <c r="B4" t="s">
        <v>52</v>
      </c>
    </row>
    <row r="5" spans="2:2" x14ac:dyDescent="0.25">
      <c r="B5" t="s">
        <v>41</v>
      </c>
    </row>
    <row r="6" spans="2:2" x14ac:dyDescent="0.25">
      <c r="B6" t="s">
        <v>42</v>
      </c>
    </row>
    <row r="7" spans="2:2" x14ac:dyDescent="0.25">
      <c r="B7" t="s">
        <v>43</v>
      </c>
    </row>
    <row r="8" spans="2:2" x14ac:dyDescent="0.25">
      <c r="B8" t="s">
        <v>44</v>
      </c>
    </row>
    <row r="9" spans="2:2" x14ac:dyDescent="0.25">
      <c r="B9" t="s">
        <v>45</v>
      </c>
    </row>
    <row r="10" spans="2:2" x14ac:dyDescent="0.25">
      <c r="B10" t="s">
        <v>46</v>
      </c>
    </row>
    <row r="11" spans="2:2" x14ac:dyDescent="0.25">
      <c r="B11" t="s">
        <v>47</v>
      </c>
    </row>
    <row r="12" spans="2:2" x14ac:dyDescent="0.25">
      <c r="B12" t="s">
        <v>48</v>
      </c>
    </row>
    <row r="13" spans="2:2" x14ac:dyDescent="0.25">
      <c r="B13" t="s">
        <v>49</v>
      </c>
    </row>
    <row r="14" spans="2:2" x14ac:dyDescent="0.25">
      <c r="B14" t="s">
        <v>38</v>
      </c>
    </row>
    <row r="15" spans="2:2" x14ac:dyDescent="0.25">
      <c r="B15" t="s">
        <v>50</v>
      </c>
    </row>
  </sheetData>
  <sheetProtection algorithmName="SHA-512" hashValue="CTe90nThdu3tGarMuE+YOYkLhvoxidNz1h8I5vk7a7ot56PD0seA0Xt5+uTvW4bas+CHUaPpIzMy0ZvHNalVsQ==" saltValue="SPJDoruUraOSLe8dVwkXfw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9"/>
  <sheetViews>
    <sheetView workbookViewId="0">
      <selection activeCell="E11" sqref="E11"/>
    </sheetView>
  </sheetViews>
  <sheetFormatPr defaultRowHeight="15" x14ac:dyDescent="0.25"/>
  <cols>
    <col min="2" max="2" width="20.5703125" customWidth="1"/>
  </cols>
  <sheetData>
    <row r="3" spans="2:3" ht="14.45" x14ac:dyDescent="0.35">
      <c r="B3" s="22" t="s">
        <v>10</v>
      </c>
      <c r="C3" s="22" t="s">
        <v>11</v>
      </c>
    </row>
    <row r="4" spans="2:3" x14ac:dyDescent="0.25">
      <c r="B4" s="22" t="s">
        <v>59</v>
      </c>
      <c r="C4" s="33" t="s">
        <v>60</v>
      </c>
    </row>
    <row r="5" spans="2:3" x14ac:dyDescent="0.25">
      <c r="B5" s="22" t="s">
        <v>61</v>
      </c>
      <c r="C5" s="22" t="s">
        <v>62</v>
      </c>
    </row>
    <row r="6" spans="2:3" x14ac:dyDescent="0.25">
      <c r="B6" s="22" t="s">
        <v>63</v>
      </c>
      <c r="C6" s="22" t="s">
        <v>64</v>
      </c>
    </row>
    <row r="7" spans="2:3" x14ac:dyDescent="0.25">
      <c r="B7" s="22" t="s">
        <v>65</v>
      </c>
      <c r="C7" s="22" t="s">
        <v>66</v>
      </c>
    </row>
    <row r="8" spans="2:3" x14ac:dyDescent="0.25">
      <c r="B8" s="22" t="s">
        <v>67</v>
      </c>
      <c r="C8" s="22" t="s">
        <v>68</v>
      </c>
    </row>
    <row r="9" spans="2:3" x14ac:dyDescent="0.25">
      <c r="B9" s="22" t="s">
        <v>69</v>
      </c>
      <c r="C9" s="22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tabSelected="1" topLeftCell="A4" workbookViewId="0">
      <selection activeCell="I12" sqref="I12"/>
    </sheetView>
  </sheetViews>
  <sheetFormatPr defaultRowHeight="15" x14ac:dyDescent="0.25"/>
  <cols>
    <col min="1" max="1" width="4.85546875" style="52" customWidth="1"/>
    <col min="2" max="2" width="18.42578125" style="52" customWidth="1"/>
    <col min="3" max="4" width="9.140625" style="52"/>
    <col min="5" max="5" width="5.5703125" style="52" customWidth="1"/>
    <col min="6" max="6" width="4.28515625" style="52" customWidth="1"/>
    <col min="7" max="7" width="5.28515625" style="52" customWidth="1"/>
    <col min="8" max="10" width="17" style="52" customWidth="1"/>
    <col min="11" max="11" width="10.85546875" style="52" bestFit="1" customWidth="1"/>
    <col min="12" max="12" width="9.42578125" style="52" customWidth="1"/>
    <col min="13" max="13" width="16.140625" style="52" customWidth="1"/>
    <col min="14" max="14" width="25.7109375" style="52" customWidth="1"/>
    <col min="15" max="16384" width="9.140625" style="52"/>
  </cols>
  <sheetData>
    <row r="1" spans="1:15" s="60" customFormat="1" ht="18.75" x14ac:dyDescent="0.3">
      <c r="A1" s="76" t="s">
        <v>1661</v>
      </c>
      <c r="B1" s="76"/>
      <c r="C1" s="76"/>
      <c r="D1" s="76"/>
      <c r="E1" s="76"/>
      <c r="F1" s="76"/>
      <c r="G1" s="76"/>
      <c r="H1" s="76"/>
    </row>
    <row r="2" spans="1:15" ht="16.5" x14ac:dyDescent="0.25">
      <c r="A2" s="77" t="s">
        <v>1645</v>
      </c>
      <c r="B2" s="77"/>
      <c r="C2" s="77"/>
      <c r="D2" s="77"/>
      <c r="E2" s="77"/>
      <c r="F2" s="77"/>
      <c r="G2" s="77"/>
      <c r="H2" s="77"/>
    </row>
    <row r="3" spans="1:15" ht="18.75" x14ac:dyDescent="0.3">
      <c r="A3" s="54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39.950000000000003" customHeight="1" x14ac:dyDescent="0.3">
      <c r="A4" s="79" t="s">
        <v>1662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5" spans="1:15" ht="18.75" x14ac:dyDescent="0.3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</row>
    <row r="6" spans="1:15" ht="24.95" customHeight="1" x14ac:dyDescent="0.25">
      <c r="A6" s="65" t="s">
        <v>0</v>
      </c>
      <c r="B6" s="72" t="s">
        <v>17</v>
      </c>
      <c r="C6" s="74" t="s">
        <v>18</v>
      </c>
      <c r="D6" s="63" t="s">
        <v>51</v>
      </c>
      <c r="E6" s="72" t="s">
        <v>1</v>
      </c>
      <c r="F6" s="80"/>
      <c r="G6" s="74"/>
      <c r="H6" s="63" t="s">
        <v>9</v>
      </c>
      <c r="I6" s="65" t="s">
        <v>3</v>
      </c>
      <c r="J6" s="63" t="s">
        <v>4</v>
      </c>
      <c r="K6" s="63" t="s">
        <v>1646</v>
      </c>
      <c r="L6" s="63" t="s">
        <v>1647</v>
      </c>
      <c r="M6" s="82" t="s">
        <v>2</v>
      </c>
      <c r="N6" s="65" t="s">
        <v>1648</v>
      </c>
      <c r="O6" s="65" t="s">
        <v>8</v>
      </c>
    </row>
    <row r="7" spans="1:15" ht="24.95" customHeight="1" x14ac:dyDescent="0.25">
      <c r="A7" s="65"/>
      <c r="B7" s="73"/>
      <c r="C7" s="75"/>
      <c r="D7" s="64"/>
      <c r="E7" s="73"/>
      <c r="F7" s="81"/>
      <c r="G7" s="75"/>
      <c r="H7" s="64"/>
      <c r="I7" s="65"/>
      <c r="J7" s="64"/>
      <c r="K7" s="64"/>
      <c r="L7" s="64"/>
      <c r="M7" s="83"/>
      <c r="N7" s="65"/>
      <c r="O7" s="65"/>
    </row>
    <row r="8" spans="1:15" x14ac:dyDescent="0.25">
      <c r="A8" s="18" t="s">
        <v>19</v>
      </c>
      <c r="B8" s="61" t="s">
        <v>20</v>
      </c>
      <c r="C8" s="62"/>
      <c r="D8" s="18" t="s">
        <v>21</v>
      </c>
      <c r="E8" s="18" t="s">
        <v>22</v>
      </c>
      <c r="F8" s="18" t="s">
        <v>23</v>
      </c>
      <c r="G8" s="18" t="s">
        <v>24</v>
      </c>
      <c r="H8" s="18" t="s">
        <v>25</v>
      </c>
      <c r="I8" s="18" t="s">
        <v>90</v>
      </c>
      <c r="J8" s="18"/>
      <c r="K8" s="18"/>
      <c r="L8" s="18"/>
      <c r="M8" s="56"/>
      <c r="N8" s="18" t="s">
        <v>239</v>
      </c>
      <c r="O8" s="18" t="s">
        <v>148</v>
      </c>
    </row>
    <row r="9" spans="1:15" ht="75" x14ac:dyDescent="0.25">
      <c r="A9" s="19">
        <v>1</v>
      </c>
      <c r="B9" s="6" t="s">
        <v>273</v>
      </c>
      <c r="C9" s="7" t="s">
        <v>217</v>
      </c>
      <c r="D9" s="11" t="s">
        <v>88</v>
      </c>
      <c r="E9" s="8" t="s">
        <v>331</v>
      </c>
      <c r="F9" s="8" t="s">
        <v>202</v>
      </c>
      <c r="G9" s="8" t="s">
        <v>380</v>
      </c>
      <c r="H9" s="2" t="s">
        <v>1649</v>
      </c>
      <c r="I9" s="2" t="s">
        <v>93</v>
      </c>
      <c r="J9" s="2" t="s">
        <v>1650</v>
      </c>
      <c r="K9" s="2" t="s">
        <v>1651</v>
      </c>
      <c r="L9" s="2" t="s">
        <v>1652</v>
      </c>
      <c r="M9" s="57" t="s">
        <v>1653</v>
      </c>
      <c r="N9" s="2" t="s">
        <v>1654</v>
      </c>
      <c r="O9" s="2"/>
    </row>
    <row r="10" spans="1:15" ht="45" x14ac:dyDescent="0.25">
      <c r="A10" s="19">
        <v>2</v>
      </c>
      <c r="B10" s="6" t="s">
        <v>675</v>
      </c>
      <c r="C10" s="7" t="s">
        <v>676</v>
      </c>
      <c r="D10" s="11" t="s">
        <v>88</v>
      </c>
      <c r="E10" s="8" t="s">
        <v>317</v>
      </c>
      <c r="F10" s="8" t="s">
        <v>239</v>
      </c>
      <c r="G10" s="8" t="s">
        <v>256</v>
      </c>
      <c r="H10" s="2" t="s">
        <v>211</v>
      </c>
      <c r="I10" s="2" t="s">
        <v>93</v>
      </c>
      <c r="J10" s="2" t="s">
        <v>1655</v>
      </c>
      <c r="K10" s="2" t="s">
        <v>1656</v>
      </c>
      <c r="L10" s="2" t="s">
        <v>205</v>
      </c>
      <c r="M10" s="57" t="s">
        <v>1653</v>
      </c>
      <c r="N10" s="2" t="s">
        <v>1657</v>
      </c>
      <c r="O10" s="2"/>
    </row>
    <row r="11" spans="1:15" ht="30" x14ac:dyDescent="0.25">
      <c r="A11" s="19">
        <v>3</v>
      </c>
      <c r="B11" s="6" t="s">
        <v>915</v>
      </c>
      <c r="C11" s="7" t="s">
        <v>403</v>
      </c>
      <c r="D11" s="11" t="s">
        <v>88</v>
      </c>
      <c r="E11" s="8" t="s">
        <v>274</v>
      </c>
      <c r="F11" s="8" t="s">
        <v>157</v>
      </c>
      <c r="G11" s="8" t="s">
        <v>91</v>
      </c>
      <c r="H11" s="2" t="s">
        <v>193</v>
      </c>
      <c r="I11" s="2" t="s">
        <v>93</v>
      </c>
      <c r="J11" s="2" t="s">
        <v>526</v>
      </c>
      <c r="K11" s="2" t="s">
        <v>1658</v>
      </c>
      <c r="L11" s="2" t="s">
        <v>1536</v>
      </c>
      <c r="M11" s="57" t="s">
        <v>1653</v>
      </c>
      <c r="N11" s="2" t="s">
        <v>1659</v>
      </c>
      <c r="O11" s="2"/>
    </row>
    <row r="12" spans="1:15" x14ac:dyDescent="0.25">
      <c r="A12" s="48"/>
      <c r="B12" s="49"/>
      <c r="C12" s="49"/>
      <c r="D12" s="53"/>
      <c r="E12" s="50"/>
      <c r="F12" s="50"/>
      <c r="G12" s="50"/>
      <c r="H12" s="53"/>
      <c r="I12" s="53"/>
      <c r="J12" s="53"/>
      <c r="K12" s="53"/>
      <c r="L12" s="53"/>
      <c r="M12" s="58"/>
      <c r="N12" s="53"/>
      <c r="O12" s="53"/>
    </row>
    <row r="14" spans="1:15" x14ac:dyDescent="0.25">
      <c r="B14" s="78" t="s">
        <v>1660</v>
      </c>
      <c r="C14" s="78"/>
      <c r="D14" s="78"/>
      <c r="E14" s="78"/>
      <c r="F14" s="78"/>
      <c r="G14" s="78"/>
      <c r="H14" s="78"/>
      <c r="I14" s="59"/>
      <c r="J14" s="59"/>
      <c r="K14" s="59"/>
    </row>
  </sheetData>
  <mergeCells count="18">
    <mergeCell ref="O6:O7"/>
    <mergeCell ref="B8:C8"/>
    <mergeCell ref="A1:H1"/>
    <mergeCell ref="A2:H2"/>
    <mergeCell ref="B14:H14"/>
    <mergeCell ref="A4:O4"/>
    <mergeCell ref="A6:A7"/>
    <mergeCell ref="B6:B7"/>
    <mergeCell ref="C6:C7"/>
    <mergeCell ref="D6:D7"/>
    <mergeCell ref="E6:G7"/>
    <mergeCell ref="H6:H7"/>
    <mergeCell ref="I6:I7"/>
    <mergeCell ref="J6:J7"/>
    <mergeCell ref="K6:K7"/>
    <mergeCell ref="L6:L7"/>
    <mergeCell ref="M6:M7"/>
    <mergeCell ref="N6:N7"/>
  </mergeCells>
  <dataValidations count="5">
    <dataValidation type="list" allowBlank="1" showInputMessage="1" showErrorMessage="1" errorTitle="Bạn đã nhập sai định dạng" error="Vui lòng nhập lại hoặc sổ chọn từ list." prompt="Nhập ngày sinh" sqref="E9:E12">
      <formula1>"01,02,03,04,05,06,07,08,09,10,11,12,13,14,15,16,17,18,19,20,21,22,23,24,25,26,27,28,29,30,31"</formula1>
    </dataValidation>
    <dataValidation type="list" allowBlank="1" showInputMessage="1" showErrorMessage="1" errorTitle="Bạn đã nhập sai theo quy định" error="Vui lòng chọn từ danh sách sổ xuống." prompt="Chọn Giới tính: Nam/Nữ" sqref="D9:D12">
      <formula1>"Nam, Nữ"</formula1>
    </dataValidation>
    <dataValidation type="list" allowBlank="1" showInputMessage="1" showErrorMessage="1" errorTitle="Bạn đã nhập sai định dạng" error="Vui lòng nhập lại theo định dạng 01, 02, 3, 4, 5, ... 12 hoặc chọn từ danh sách xổ xuống." prompt="Nhập tháng sinh theo định dạng 01, 02, 3, 4, 5, ..., 12." sqref="F9:F12">
      <formula1>"01,02,3,4,5,6,7,8,9,10,11,12"</formula1>
    </dataValidation>
    <dataValidation type="list" allowBlank="1" showInputMessage="1" showErrorMessage="1" errorTitle="Bạn đã nhập sai theo quy định" error="Vui lòng chọn dữ liệu xổ xuống, không nhập trực tiếp." prompt="Chọn trong danh sách xổ xuống" sqref="L12 I9:I11">
      <formula1>"Tiến sĩ, Thạc sĩ, Đại học, Cao đẳng"</formula1>
    </dataValidation>
    <dataValidation allowBlank="1" showInputMessage="1" showErrorMessage="1" prompt="Để đảm bảo tính nhất quán dữ liệu, vui lòng nhập theo mẫu ví dụ: Điện Bàn, Quảng Nam" sqref="H12:K12 J9:L11 H9:H11"/>
  </dataValidations>
  <pageMargins left="0.70866141732283472" right="0.70866141732283472" top="0.2" bottom="0.59" header="0.2" footer="0.31496062992125984"/>
  <pageSetup paperSize="9" scale="73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Du Dieu kien</vt:lpstr>
      <vt:lpstr>huyen</vt:lpstr>
      <vt:lpstr>Sheet2</vt:lpstr>
      <vt:lpstr>Khong ĐK</vt:lpstr>
      <vt:lpstr>'Du Dieu kien'!Print_Titles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2021-08-11T08:26:43Z</cp:lastPrinted>
  <dcterms:created xsi:type="dcterms:W3CDTF">2016-11-11T01:43:13Z</dcterms:created>
  <dcterms:modified xsi:type="dcterms:W3CDTF">2021-08-12T10:09:39Z</dcterms:modified>
</cp:coreProperties>
</file>